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003964FB-5E5C-4D83-A542-FB964A3AC8F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ST" sheetId="3" r:id="rId1"/>
    <sheet name="SHEA" sheetId="1" r:id="rId2"/>
  </sheets>
  <definedNames>
    <definedName name="_xlnm.Print_Area" localSheetId="0">PST!$A$1:$F$65</definedName>
    <definedName name="_xlnm.Print_Area" localSheetId="1">SHEA!$A$1:$F$66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E41" i="1"/>
  <c r="E40" i="1"/>
  <c r="E37" i="1"/>
  <c r="E36" i="1"/>
  <c r="E33" i="1"/>
  <c r="E25" i="1"/>
  <c r="F25" i="1" s="1"/>
  <c r="E26" i="1"/>
  <c r="F26" i="1" s="1"/>
  <c r="E28" i="1"/>
  <c r="F28" i="1" s="1"/>
  <c r="E29" i="1"/>
  <c r="F29" i="1" s="1"/>
  <c r="E24" i="1"/>
  <c r="E17" i="1"/>
  <c r="F17" i="1" s="1"/>
  <c r="E20" i="1"/>
  <c r="F20" i="1" s="1"/>
  <c r="E21" i="1"/>
  <c r="F21" i="1" s="1"/>
  <c r="E16" i="1"/>
  <c r="E35" i="3"/>
  <c r="F35" i="3" s="1"/>
  <c r="E34" i="3"/>
  <c r="F34" i="3" s="1"/>
  <c r="E33" i="3"/>
  <c r="F33" i="3" s="1"/>
  <c r="E32" i="3"/>
  <c r="F32" i="3" s="1"/>
  <c r="E30" i="3"/>
  <c r="F30" i="3" s="1"/>
  <c r="E29" i="3"/>
  <c r="F29" i="3" s="1"/>
  <c r="E28" i="3"/>
  <c r="F28" i="3" s="1"/>
  <c r="E27" i="3"/>
  <c r="F27" i="3" s="1"/>
  <c r="E25" i="3"/>
  <c r="F25" i="3" s="1"/>
  <c r="E24" i="3"/>
  <c r="F24" i="3" s="1"/>
  <c r="F23" i="3"/>
  <c r="E23" i="3"/>
  <c r="E21" i="3"/>
  <c r="F21" i="3" s="1"/>
  <c r="E20" i="3"/>
  <c r="F20" i="3" s="1"/>
  <c r="E19" i="3"/>
  <c r="F19" i="3" s="1"/>
  <c r="E18" i="3"/>
  <c r="F18" i="3" s="1"/>
  <c r="F45" i="1" l="1"/>
  <c r="F33" i="1"/>
  <c r="F41" i="1"/>
  <c r="F16" i="1"/>
  <c r="F40" i="1"/>
  <c r="E44" i="1"/>
  <c r="F44" i="1" s="1"/>
  <c r="E43" i="1"/>
  <c r="F43" i="1" s="1"/>
  <c r="E42" i="1"/>
  <c r="F42" i="1" s="1"/>
  <c r="F37" i="1"/>
  <c r="F36" i="1"/>
  <c r="E30" i="1"/>
  <c r="F30" i="1" s="1"/>
  <c r="E27" i="1"/>
  <c r="F27" i="1" s="1"/>
  <c r="F24" i="1"/>
  <c r="E19" i="1"/>
  <c r="F19" i="1" s="1"/>
  <c r="E18" i="1"/>
  <c r="F18" i="1" s="1"/>
</calcChain>
</file>

<file path=xl/sharedStrings.xml><?xml version="1.0" encoding="utf-8"?>
<sst xmlns="http://schemas.openxmlformats.org/spreadsheetml/2006/main" count="123" uniqueCount="82">
  <si>
    <t>SCHEDULE "C"</t>
  </si>
  <si>
    <t xml:space="preserve">            PROJECT :</t>
  </si>
  <si>
    <t xml:space="preserve">               SERIES :</t>
  </si>
  <si>
    <t>ALL Series</t>
  </si>
  <si>
    <t xml:space="preserve"> </t>
  </si>
  <si>
    <t xml:space="preserve">  CONTRACTOR :</t>
  </si>
  <si>
    <t>CONTRACT PERIOD :</t>
  </si>
  <si>
    <t xml:space="preserve"> Work Schedule # :</t>
  </si>
  <si>
    <t>A - 24</t>
  </si>
  <si>
    <t>UNIT COST</t>
  </si>
  <si>
    <t>HST</t>
  </si>
  <si>
    <t>TOTAL</t>
  </si>
  <si>
    <t>INSTALLATION</t>
  </si>
  <si>
    <t>COMPLETE</t>
  </si>
  <si>
    <t>Decidious Trees</t>
  </si>
  <si>
    <t>40 mm (1.5" cal)</t>
  </si>
  <si>
    <t>50 mm (2" cal)</t>
  </si>
  <si>
    <t>60 mm (2.5" cal)</t>
  </si>
  <si>
    <t>70 mm (3" cal)</t>
  </si>
  <si>
    <t>150 cm +</t>
  </si>
  <si>
    <t>180 cm +</t>
  </si>
  <si>
    <t>200 cm +</t>
  </si>
  <si>
    <t>250 cm +</t>
  </si>
  <si>
    <t>Specimen Shrubs</t>
  </si>
  <si>
    <t>130 - 150cm</t>
  </si>
  <si>
    <t>160 - 175cm</t>
  </si>
  <si>
    <t>180 - 200cm</t>
  </si>
  <si>
    <t>210 - 240cm</t>
  </si>
  <si>
    <t xml:space="preserve">  NOTE :   ALL INVOICES MUST INCLUDE THE FOLLOWING ITEMS</t>
  </si>
  <si>
    <t xml:space="preserve">  TERMS OF PAYMENT</t>
  </si>
  <si>
    <t xml:space="preserve">Contractor Initials: </t>
  </si>
  <si>
    <t>Oak Varieties</t>
  </si>
  <si>
    <t xml:space="preserve">Valecraft Homes (2019) Initials: </t>
  </si>
  <si>
    <t>CONTRACTOR  PER :</t>
  </si>
  <si>
    <t>CONTRACT #:</t>
  </si>
  <si>
    <t>DATE:</t>
  </si>
  <si>
    <t>Cedar, Evergreen &amp; Spruce Trees</t>
  </si>
  <si>
    <r>
      <t xml:space="preserve">   A - Contract No., Lot / Unit No., Model No.,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</si>
  <si>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B - Codes for your operations as per Schedule "C"</t>
  </si>
  <si>
    <t xml:space="preserve">   C - Invoices which have more than one Contract No.  will not be accepted</t>
  </si>
  <si>
    <t xml:space="preserve">   D - A Purchase Order # must be obtained for all work performed which is not included in this contract such </t>
  </si>
  <si>
    <t xml:space="preserve">        as extras, repairs and service. This work must be submitted  on a separate invoice for each Purchase Order #.    </t>
  </si>
  <si>
    <t xml:space="preserve">   E - All invoices, extras, repairs or other must be accompanied by a completion slip, change order or work order from</t>
  </si>
  <si>
    <t xml:space="preserve">        a Valecraft Superintendent and a Purchase Order if applicable.</t>
  </si>
  <si>
    <t xml:space="preserve">   F - Code 680 is for Extras</t>
  </si>
  <si>
    <t xml:space="preserve">   G - Invoices received without ALL proper documentation will be returned.</t>
  </si>
  <si>
    <t>CAPITAL LANDSCAPING</t>
  </si>
  <si>
    <t>COMPANY LTD.</t>
  </si>
  <si>
    <t>April 1, 2024 to March 31, 2025</t>
  </si>
  <si>
    <t>PLACE ST-THOMAS</t>
  </si>
  <si>
    <t>Large Trees All Trees 60mm</t>
  </si>
  <si>
    <t>Medium Trees All Trees 60mm</t>
  </si>
  <si>
    <t>Small Trees All Trees 60mm</t>
  </si>
  <si>
    <t>Columnar Trees</t>
  </si>
  <si>
    <t>Coniferous Trees 200cm Height</t>
  </si>
  <si>
    <t>Pinus Strobus</t>
  </si>
  <si>
    <t>Picea Glauca "Densata"</t>
  </si>
  <si>
    <t>Picea Pungens "Fastigata"</t>
  </si>
  <si>
    <t>Iarix Larieena</t>
  </si>
  <si>
    <t>Picea Glauca</t>
  </si>
  <si>
    <t>Picea Pungens</t>
  </si>
  <si>
    <t>Acer Rubrum Armstrong Gold</t>
  </si>
  <si>
    <t>Malus Bacatta Columnaris</t>
  </si>
  <si>
    <t>Amelanchier Canadensis</t>
  </si>
  <si>
    <t>Amelanchier X Grandifolia Autumn Brillianse</t>
  </si>
  <si>
    <t>Acer Rubrum Bowhall</t>
  </si>
  <si>
    <t>Gledistia Traincanthos Suncole</t>
  </si>
  <si>
    <t>Malus Dolgo</t>
  </si>
  <si>
    <t>Syringia Reticulata Ivory Silk</t>
  </si>
  <si>
    <t>Tilia Americana "Boulevard"</t>
  </si>
  <si>
    <t>Ulmus Americanna "Brandon"</t>
  </si>
  <si>
    <t>Acer Xfreemanii Jeferson</t>
  </si>
  <si>
    <t>Acer Rubrum Franks Red</t>
  </si>
  <si>
    <t>Acer Saccharum "Flashfire"</t>
  </si>
  <si>
    <t>Celtis Occidentalis</t>
  </si>
  <si>
    <t>Ulmus Americanna "Jefferson"</t>
  </si>
  <si>
    <t>Quercus Macrocarpa Urban Pinnacle</t>
  </si>
  <si>
    <t>Sub Total</t>
  </si>
  <si>
    <t>C05 - 067, 068</t>
  </si>
  <si>
    <t>Merkley Oaks</t>
  </si>
  <si>
    <t>XXX - XXX</t>
  </si>
  <si>
    <t>April 1, 2025 to March 31,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</si>
</sst>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mm\ d\,\ yyyy"/>
    <numFmt numFmtId="166" formatCode="0.00_)"/>
    <numFmt numFmtId="167" formatCode="&quot;$&quot;#,##0.00"/>
  </numFmts>
  <fonts count="21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8"/>
      <name val="Arial"/>
      <family val="2"/>
    </font>
    <font>
      <b/>
      <u/>
      <sz val="14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gray125">
        <f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5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82">
    <xf numFmtId="0" fontId="0" fillId="0" borderId="0" xfId="0"/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165" fontId="5" fillId="0" borderId="8" xfId="1" applyNumberFormat="1" applyBorder="1" applyAlignment="1" applyProtection="1">
      <alignment vertical="center"/>
    </xf>
    <xf numFmtId="166" fontId="5" fillId="0" borderId="8" xfId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1" fontId="6" fillId="0" borderId="9" xfId="0" applyNumberFormat="1" applyFont="1" applyBorder="1" applyAlignment="1">
      <alignment horizontal="center" vertical="center"/>
    </xf>
    <xf numFmtId="9" fontId="0" fillId="0" borderId="13" xfId="0" applyNumberForma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5" fillId="2" borderId="20" xfId="0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5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6" fontId="5" fillId="0" borderId="6" xfId="1" applyBorder="1" applyAlignment="1" applyProtection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166" fontId="5" fillId="0" borderId="16" xfId="1" applyBorder="1" applyAlignment="1">
      <alignment vertical="center"/>
    </xf>
    <xf numFmtId="0" fontId="16" fillId="0" borderId="0" xfId="0" applyFont="1" applyAlignment="1">
      <alignment horizontal="center" vertical="center"/>
    </xf>
    <xf numFmtId="166" fontId="9" fillId="0" borderId="8" xfId="1" applyFont="1" applyBorder="1" applyAlignment="1" applyProtection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5" fillId="0" borderId="24" xfId="0" applyFont="1" applyBorder="1"/>
    <xf numFmtId="166" fontId="14" fillId="0" borderId="25" xfId="0" applyNumberFormat="1" applyFont="1" applyBorder="1"/>
    <xf numFmtId="167" fontId="14" fillId="0" borderId="26" xfId="0" applyNumberFormat="1" applyFont="1" applyBorder="1" applyAlignment="1">
      <alignment horizontal="center" vertical="center"/>
    </xf>
    <xf numFmtId="167" fontId="14" fillId="0" borderId="29" xfId="2" applyNumberFormat="1" applyFont="1" applyBorder="1" applyAlignment="1" applyProtection="1">
      <alignment horizontal="center" vertical="center"/>
    </xf>
    <xf numFmtId="0" fontId="5" fillId="0" borderId="27" xfId="0" applyFont="1" applyBorder="1" applyAlignment="1">
      <alignment vertical="center"/>
    </xf>
    <xf numFmtId="0" fontId="14" fillId="0" borderId="28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5" fillId="0" borderId="30" xfId="0" applyFont="1" applyBorder="1"/>
    <xf numFmtId="166" fontId="14" fillId="0" borderId="31" xfId="0" applyNumberFormat="1" applyFont="1" applyBorder="1"/>
    <xf numFmtId="0" fontId="6" fillId="0" borderId="23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23" xfId="0" applyFont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165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5" fontId="8" fillId="0" borderId="23" xfId="0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5" fillId="2" borderId="43" xfId="0" applyFont="1" applyFill="1" applyBorder="1"/>
    <xf numFmtId="0" fontId="8" fillId="0" borderId="44" xfId="0" applyFont="1" applyBorder="1" applyAlignment="1">
      <alignment horizontal="center"/>
    </xf>
    <xf numFmtId="166" fontId="14" fillId="0" borderId="34" xfId="0" applyNumberFormat="1" applyFont="1" applyBorder="1" applyAlignment="1">
      <alignment vertical="center"/>
    </xf>
    <xf numFmtId="166" fontId="14" fillId="0" borderId="45" xfId="0" applyNumberFormat="1" applyFont="1" applyBorder="1"/>
    <xf numFmtId="0" fontId="10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vertical="center"/>
    </xf>
    <xf numFmtId="0" fontId="12" fillId="0" borderId="48" xfId="0" applyFont="1" applyBorder="1" applyAlignment="1">
      <alignment vertical="center"/>
    </xf>
    <xf numFmtId="0" fontId="5" fillId="2" borderId="49" xfId="0" applyFont="1" applyFill="1" applyBorder="1"/>
    <xf numFmtId="167" fontId="14" fillId="0" borderId="50" xfId="0" applyNumberFormat="1" applyFont="1" applyBorder="1" applyAlignment="1">
      <alignment horizontal="center" vertical="center"/>
    </xf>
    <xf numFmtId="167" fontId="14" fillId="0" borderId="51" xfId="2" applyNumberFormat="1" applyFont="1" applyBorder="1" applyAlignment="1" applyProtection="1">
      <alignment horizontal="center" vertical="center"/>
    </xf>
    <xf numFmtId="167" fontId="14" fillId="0" borderId="52" xfId="1" applyNumberFormat="1" applyFont="1" applyBorder="1" applyAlignment="1" applyProtection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9" fontId="19" fillId="0" borderId="13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167" fontId="14" fillId="0" borderId="24" xfId="0" applyNumberFormat="1" applyFont="1" applyBorder="1" applyAlignment="1">
      <alignment horizontal="center" vertical="center"/>
    </xf>
    <xf numFmtId="167" fontId="8" fillId="0" borderId="27" xfId="2" applyNumberFormat="1" applyFont="1" applyBorder="1" applyAlignment="1" applyProtection="1">
      <alignment horizontal="center" vertical="center"/>
    </xf>
    <xf numFmtId="167" fontId="14" fillId="0" borderId="30" xfId="0" applyNumberFormat="1" applyFont="1" applyBorder="1" applyAlignment="1">
      <alignment horizontal="center" vertical="center"/>
    </xf>
    <xf numFmtId="167" fontId="14" fillId="0" borderId="32" xfId="0" applyNumberFormat="1" applyFont="1" applyBorder="1" applyAlignment="1">
      <alignment horizontal="center" vertical="center"/>
    </xf>
    <xf numFmtId="0" fontId="5" fillId="2" borderId="49" xfId="0" applyFont="1" applyFill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9" fontId="19" fillId="0" borderId="68" xfId="0" applyNumberFormat="1" applyFont="1" applyBorder="1" applyAlignment="1">
      <alignment horizontal="center" vertical="center"/>
    </xf>
    <xf numFmtId="0" fontId="5" fillId="2" borderId="69" xfId="0" applyFont="1" applyFill="1" applyBorder="1" applyAlignment="1">
      <alignment vertical="center"/>
    </xf>
    <xf numFmtId="0" fontId="5" fillId="2" borderId="70" xfId="0" applyFont="1" applyFill="1" applyBorder="1" applyAlignment="1">
      <alignment vertical="center"/>
    </xf>
    <xf numFmtId="167" fontId="8" fillId="0" borderId="29" xfId="2" applyNumberFormat="1" applyFont="1" applyBorder="1" applyAlignment="1" applyProtection="1">
      <alignment horizontal="center" vertical="center"/>
    </xf>
    <xf numFmtId="0" fontId="10" fillId="0" borderId="62" xfId="0" applyFont="1" applyBorder="1" applyAlignment="1">
      <alignment horizontal="center" vertical="center"/>
    </xf>
    <xf numFmtId="167" fontId="11" fillId="0" borderId="64" xfId="0" applyNumberFormat="1" applyFont="1" applyBorder="1" applyAlignment="1">
      <alignment vertical="center"/>
    </xf>
    <xf numFmtId="167" fontId="11" fillId="0" borderId="65" xfId="0" applyNumberFormat="1" applyFont="1" applyBorder="1" applyAlignment="1">
      <alignment vertical="center"/>
    </xf>
    <xf numFmtId="9" fontId="8" fillId="0" borderId="66" xfId="0" applyNumberFormat="1" applyFont="1" applyBorder="1" applyAlignment="1">
      <alignment horizontal="center" vertical="center"/>
    </xf>
    <xf numFmtId="9" fontId="8" fillId="0" borderId="67" xfId="0" applyNumberFormat="1" applyFont="1" applyBorder="1" applyAlignment="1">
      <alignment horizontal="center" vertical="center"/>
    </xf>
    <xf numFmtId="167" fontId="14" fillId="0" borderId="27" xfId="2" applyNumberFormat="1" applyFont="1" applyBorder="1" applyAlignment="1" applyProtection="1">
      <alignment horizontal="center" vertical="center"/>
    </xf>
    <xf numFmtId="167" fontId="14" fillId="0" borderId="73" xfId="2" applyNumberFormat="1" applyFont="1" applyBorder="1" applyAlignment="1" applyProtection="1">
      <alignment horizontal="center" vertical="center"/>
    </xf>
    <xf numFmtId="167" fontId="8" fillId="0" borderId="74" xfId="2" applyNumberFormat="1" applyFont="1" applyBorder="1" applyAlignment="1" applyProtection="1">
      <alignment horizontal="center" vertical="center"/>
    </xf>
    <xf numFmtId="167" fontId="14" fillId="0" borderId="33" xfId="2" applyNumberFormat="1" applyFont="1" applyBorder="1" applyAlignment="1" applyProtection="1">
      <alignment horizontal="center" vertical="center"/>
    </xf>
    <xf numFmtId="167" fontId="14" fillId="0" borderId="74" xfId="2" applyNumberFormat="1" applyFont="1" applyBorder="1" applyAlignment="1" applyProtection="1">
      <alignment horizontal="center" vertical="center"/>
    </xf>
    <xf numFmtId="0" fontId="6" fillId="0" borderId="23" xfId="0" applyFont="1" applyBorder="1" applyAlignment="1">
      <alignment horizontal="center" vertical="center"/>
    </xf>
    <xf numFmtId="166" fontId="14" fillId="3" borderId="28" xfId="0" applyNumberFormat="1" applyFont="1" applyFill="1" applyBorder="1" applyAlignment="1">
      <alignment horizontal="center" vertical="center"/>
    </xf>
    <xf numFmtId="166" fontId="14" fillId="3" borderId="34" xfId="0" applyNumberFormat="1" applyFont="1" applyFill="1" applyBorder="1" applyAlignment="1">
      <alignment vertical="center"/>
    </xf>
    <xf numFmtId="167" fontId="8" fillId="3" borderId="27" xfId="2" applyNumberFormat="1" applyFont="1" applyFill="1" applyBorder="1" applyAlignment="1" applyProtection="1">
      <alignment horizontal="center" vertical="center"/>
    </xf>
    <xf numFmtId="167" fontId="14" fillId="3" borderId="29" xfId="2" applyNumberFormat="1" applyFont="1" applyFill="1" applyBorder="1" applyAlignment="1" applyProtection="1">
      <alignment horizontal="center" vertical="center"/>
    </xf>
    <xf numFmtId="167" fontId="14" fillId="3" borderId="51" xfId="2" applyNumberFormat="1" applyFont="1" applyFill="1" applyBorder="1" applyAlignment="1" applyProtection="1">
      <alignment horizontal="center" vertical="center"/>
    </xf>
    <xf numFmtId="0" fontId="0" fillId="3" borderId="0" xfId="0" applyFill="1"/>
    <xf numFmtId="166" fontId="14" fillId="3" borderId="28" xfId="0" applyNumberFormat="1" applyFont="1" applyFill="1" applyBorder="1" applyAlignment="1">
      <alignment vertical="center"/>
    </xf>
    <xf numFmtId="167" fontId="8" fillId="3" borderId="27" xfId="0" applyNumberFormat="1" applyFont="1" applyFill="1" applyBorder="1" applyAlignment="1">
      <alignment horizontal="center" vertical="center"/>
    </xf>
    <xf numFmtId="167" fontId="14" fillId="3" borderId="51" xfId="0" applyNumberFormat="1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vertical="center"/>
    </xf>
    <xf numFmtId="0" fontId="14" fillId="3" borderId="28" xfId="0" applyFont="1" applyFill="1" applyBorder="1" applyAlignment="1">
      <alignment vertical="center"/>
    </xf>
    <xf numFmtId="0" fontId="14" fillId="3" borderId="28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vertical="center"/>
    </xf>
    <xf numFmtId="167" fontId="8" fillId="3" borderId="29" xfId="2" applyNumberFormat="1" applyFont="1" applyFill="1" applyBorder="1" applyAlignment="1" applyProtection="1">
      <alignment horizontal="center" vertical="center"/>
    </xf>
    <xf numFmtId="167" fontId="10" fillId="3" borderId="29" xfId="2" applyNumberFormat="1" applyFont="1" applyFill="1" applyBorder="1" applyAlignment="1" applyProtection="1">
      <alignment horizontal="center" vertical="center"/>
    </xf>
    <xf numFmtId="167" fontId="9" fillId="3" borderId="27" xfId="2" applyNumberFormat="1" applyFont="1" applyFill="1" applyBorder="1" applyAlignment="1" applyProtection="1">
      <alignment horizontal="center" vertical="center"/>
    </xf>
    <xf numFmtId="167" fontId="9" fillId="3" borderId="29" xfId="2" applyNumberFormat="1" applyFont="1" applyFill="1" applyBorder="1" applyAlignment="1" applyProtection="1">
      <alignment horizontal="center" vertical="center"/>
    </xf>
    <xf numFmtId="167" fontId="9" fillId="3" borderId="51" xfId="2" applyNumberFormat="1" applyFont="1" applyFill="1" applyBorder="1" applyAlignment="1" applyProtection="1">
      <alignment horizontal="center" vertical="center"/>
    </xf>
    <xf numFmtId="0" fontId="2" fillId="3" borderId="0" xfId="0" applyFont="1" applyFill="1"/>
    <xf numFmtId="0" fontId="2" fillId="0" borderId="0" xfId="0" applyFont="1"/>
    <xf numFmtId="167" fontId="10" fillId="3" borderId="29" xfId="0" applyNumberFormat="1" applyFont="1" applyFill="1" applyBorder="1" applyAlignment="1">
      <alignment horizontal="center" vertical="center"/>
    </xf>
    <xf numFmtId="167" fontId="9" fillId="3" borderId="51" xfId="0" applyNumberFormat="1" applyFont="1" applyFill="1" applyBorder="1" applyAlignment="1">
      <alignment horizontal="center" vertical="center"/>
    </xf>
    <xf numFmtId="167" fontId="10" fillId="3" borderId="27" xfId="2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67" fontId="8" fillId="4" borderId="27" xfId="2" applyNumberFormat="1" applyFont="1" applyFill="1" applyBorder="1" applyAlignment="1" applyProtection="1">
      <alignment horizontal="center" vertical="center"/>
    </xf>
    <xf numFmtId="167" fontId="14" fillId="4" borderId="29" xfId="2" applyNumberFormat="1" applyFont="1" applyFill="1" applyBorder="1" applyAlignment="1" applyProtection="1">
      <alignment horizontal="center" vertical="center"/>
    </xf>
    <xf numFmtId="167" fontId="14" fillId="4" borderId="51" xfId="2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66" fontId="13" fillId="0" borderId="27" xfId="0" applyNumberFormat="1" applyFont="1" applyBorder="1" applyAlignment="1">
      <alignment horizontal="center" vertical="center" wrapText="1"/>
    </xf>
    <xf numFmtId="166" fontId="13" fillId="0" borderId="2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6" fontId="14" fillId="0" borderId="53" xfId="0" applyNumberFormat="1" applyFont="1" applyBorder="1" applyAlignment="1">
      <alignment horizontal="center" vertical="center" wrapText="1"/>
    </xf>
    <xf numFmtId="166" fontId="14" fillId="0" borderId="60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0" fontId="14" fillId="0" borderId="71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5" fillId="0" borderId="53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66" fontId="14" fillId="0" borderId="53" xfId="0" applyNumberFormat="1" applyFont="1" applyBorder="1" applyAlignment="1">
      <alignment horizontal="center" vertical="center"/>
    </xf>
    <xf numFmtId="166" fontId="14" fillId="0" borderId="60" xfId="0" applyNumberFormat="1" applyFont="1" applyBorder="1" applyAlignment="1">
      <alignment horizontal="center" vertical="center"/>
    </xf>
    <xf numFmtId="9" fontId="0" fillId="0" borderId="56" xfId="0" applyNumberFormat="1" applyBorder="1" applyAlignment="1">
      <alignment horizontal="center" vertical="center"/>
    </xf>
    <xf numFmtId="9" fontId="0" fillId="0" borderId="61" xfId="0" applyNumberFormat="1" applyBorder="1" applyAlignment="1">
      <alignment horizontal="center" vertical="center"/>
    </xf>
    <xf numFmtId="0" fontId="5" fillId="2" borderId="57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9" fillId="0" borderId="54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6" fillId="0" borderId="5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</cellXfs>
  <cellStyles count="3">
    <cellStyle name="ColLevel_1" xfId="1" builtinId="2" iLevel="0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EB16-601E-41B4-9A0B-8D242EFC34BD}">
  <sheetPr>
    <pageSetUpPr fitToPage="1"/>
  </sheetPr>
  <dimension ref="A1:G77"/>
  <sheetViews>
    <sheetView view="pageBreakPreview" zoomScaleNormal="100" zoomScaleSheetLayoutView="100" workbookViewId="0">
      <selection activeCell="D10" sqref="D10"/>
    </sheetView>
  </sheetViews>
  <sheetFormatPr defaultRowHeight="12.75" x14ac:dyDescent="0.2"/>
  <cols>
    <col min="1" max="2" width="21.7109375" customWidth="1"/>
    <col min="3" max="6" width="15.7109375" customWidth="1"/>
  </cols>
  <sheetData>
    <row r="1" spans="1:6" ht="15" customHeight="1" thickTop="1" x14ac:dyDescent="0.2">
      <c r="A1" s="24"/>
      <c r="B1" s="25"/>
      <c r="C1" s="26"/>
      <c r="D1" s="26"/>
      <c r="E1" s="26"/>
      <c r="F1" s="27"/>
    </row>
    <row r="2" spans="1:6" ht="20.100000000000001" customHeight="1" x14ac:dyDescent="0.2">
      <c r="A2" s="132" t="s">
        <v>0</v>
      </c>
      <c r="B2" s="133"/>
      <c r="C2" s="133"/>
      <c r="D2" s="133"/>
      <c r="E2" s="133"/>
      <c r="F2" s="134"/>
    </row>
    <row r="3" spans="1:6" ht="15" customHeight="1" x14ac:dyDescent="0.2">
      <c r="A3" s="3"/>
      <c r="B3" s="4"/>
      <c r="C3" s="2"/>
      <c r="D3" s="5"/>
      <c r="E3" s="20"/>
      <c r="F3" s="6"/>
    </row>
    <row r="4" spans="1:6" ht="15" customHeight="1" x14ac:dyDescent="0.2">
      <c r="A4" s="49" t="s">
        <v>1</v>
      </c>
      <c r="B4" s="61" t="s">
        <v>49</v>
      </c>
      <c r="C4" s="60"/>
      <c r="D4" s="48" t="s">
        <v>35</v>
      </c>
      <c r="E4" s="57">
        <v>45383</v>
      </c>
      <c r="F4" s="55"/>
    </row>
    <row r="5" spans="1:6" ht="15" customHeight="1" x14ac:dyDescent="0.2">
      <c r="A5" s="49" t="s">
        <v>2</v>
      </c>
      <c r="B5" s="59" t="s">
        <v>3</v>
      </c>
      <c r="C5" s="2"/>
      <c r="D5" s="48" t="s">
        <v>34</v>
      </c>
      <c r="E5" s="58" t="s">
        <v>78</v>
      </c>
      <c r="F5" s="56"/>
    </row>
    <row r="6" spans="1:6" ht="15" customHeight="1" x14ac:dyDescent="0.2">
      <c r="A6" s="49"/>
      <c r="B6" s="2" t="s">
        <v>4</v>
      </c>
      <c r="C6" s="2"/>
      <c r="D6" s="135"/>
      <c r="E6" s="135"/>
      <c r="F6" s="136"/>
    </row>
    <row r="7" spans="1:6" ht="15" customHeight="1" x14ac:dyDescent="0.2">
      <c r="A7" s="49" t="s">
        <v>5</v>
      </c>
      <c r="B7" s="47" t="s">
        <v>46</v>
      </c>
      <c r="C7" s="8"/>
      <c r="D7" s="137" t="s">
        <v>6</v>
      </c>
      <c r="E7" s="137"/>
      <c r="F7" s="54"/>
    </row>
    <row r="8" spans="1:6" ht="15" customHeight="1" x14ac:dyDescent="0.2">
      <c r="A8" s="49"/>
      <c r="B8" s="47" t="s">
        <v>47</v>
      </c>
      <c r="C8" s="8"/>
      <c r="D8" s="138" t="s">
        <v>48</v>
      </c>
      <c r="E8" s="138"/>
      <c r="F8" s="54"/>
    </row>
    <row r="9" spans="1:6" ht="15" customHeight="1" x14ac:dyDescent="0.2">
      <c r="A9" s="49" t="s">
        <v>7</v>
      </c>
      <c r="B9" s="59" t="s">
        <v>8</v>
      </c>
      <c r="C9" s="2"/>
      <c r="D9" s="135"/>
      <c r="E9" s="135"/>
      <c r="F9" s="7"/>
    </row>
    <row r="10" spans="1:6" ht="15" customHeight="1" thickBot="1" x14ac:dyDescent="0.25">
      <c r="A10" s="3"/>
      <c r="B10" s="8"/>
      <c r="C10" s="2"/>
      <c r="D10" s="2"/>
      <c r="E10" s="2"/>
      <c r="F10" s="7"/>
    </row>
    <row r="11" spans="1:6" ht="20.100000000000001" customHeight="1" thickTop="1" thickBot="1" x14ac:dyDescent="0.25">
      <c r="A11" s="9"/>
      <c r="B11" s="10"/>
      <c r="C11" s="62"/>
      <c r="D11" s="76" t="s">
        <v>9</v>
      </c>
      <c r="E11" s="11" t="s">
        <v>10</v>
      </c>
      <c r="F11" s="69" t="s">
        <v>11</v>
      </c>
    </row>
    <row r="12" spans="1:6" ht="15" customHeight="1" thickTop="1" x14ac:dyDescent="0.2">
      <c r="A12" s="12"/>
      <c r="B12" s="13"/>
      <c r="C12" s="63" t="s">
        <v>4</v>
      </c>
      <c r="D12" s="12" t="s">
        <v>12</v>
      </c>
      <c r="E12" s="77" t="s">
        <v>4</v>
      </c>
      <c r="F12" s="70"/>
    </row>
    <row r="13" spans="1:6" ht="15" customHeight="1" x14ac:dyDescent="0.2">
      <c r="A13" s="14"/>
      <c r="B13" s="15" t="s">
        <v>4</v>
      </c>
      <c r="C13" s="64"/>
      <c r="D13" s="14" t="s">
        <v>13</v>
      </c>
      <c r="E13" s="78" t="s">
        <v>4</v>
      </c>
      <c r="F13" s="71"/>
    </row>
    <row r="14" spans="1:6" ht="15" customHeight="1" x14ac:dyDescent="0.2">
      <c r="A14" s="17"/>
      <c r="B14" s="51" t="s">
        <v>4</v>
      </c>
      <c r="C14" s="64"/>
      <c r="D14" s="17">
        <v>601</v>
      </c>
      <c r="E14" s="16" t="s">
        <v>4</v>
      </c>
      <c r="F14" s="71"/>
    </row>
    <row r="15" spans="1:6" ht="15" customHeight="1" thickBot="1" x14ac:dyDescent="0.25">
      <c r="A15" s="18"/>
      <c r="B15" s="19"/>
      <c r="C15" s="64"/>
      <c r="D15" s="79">
        <v>1</v>
      </c>
      <c r="E15" s="80">
        <v>0.13</v>
      </c>
      <c r="F15" s="71"/>
    </row>
    <row r="16" spans="1:6" ht="15" customHeight="1" thickTop="1" thickBot="1" x14ac:dyDescent="0.25">
      <c r="A16" s="21"/>
      <c r="B16" s="22"/>
      <c r="C16" s="65"/>
      <c r="D16" s="21"/>
      <c r="E16" s="23"/>
      <c r="F16" s="72"/>
    </row>
    <row r="17" spans="1:7" ht="15" customHeight="1" thickTop="1" x14ac:dyDescent="0.25">
      <c r="A17" s="38"/>
      <c r="B17" s="39"/>
      <c r="C17" s="66"/>
      <c r="D17" s="81" t="s">
        <v>4</v>
      </c>
      <c r="E17" s="40" t="s">
        <v>4</v>
      </c>
      <c r="F17" s="73" t="s">
        <v>4</v>
      </c>
    </row>
    <row r="18" spans="1:7" ht="15" customHeight="1" x14ac:dyDescent="0.2">
      <c r="A18" s="139" t="s">
        <v>14</v>
      </c>
      <c r="B18" s="103" t="s">
        <v>15</v>
      </c>
      <c r="C18" s="104"/>
      <c r="D18" s="105">
        <v>399.7</v>
      </c>
      <c r="E18" s="106">
        <f>D18*E$15</f>
        <v>51.960999999999999</v>
      </c>
      <c r="F18" s="107">
        <f>D18+E18</f>
        <v>451.661</v>
      </c>
      <c r="G18" s="108"/>
    </row>
    <row r="19" spans="1:7" ht="15" customHeight="1" x14ac:dyDescent="0.2">
      <c r="A19" s="139"/>
      <c r="B19" s="103" t="s">
        <v>16</v>
      </c>
      <c r="C19" s="104"/>
      <c r="D19" s="105">
        <v>443.5</v>
      </c>
      <c r="E19" s="106">
        <f t="shared" ref="E19:E35" si="0">D19*E$15</f>
        <v>57.655000000000001</v>
      </c>
      <c r="F19" s="107">
        <f>D19+E19</f>
        <v>501.15499999999997</v>
      </c>
      <c r="G19" s="108"/>
    </row>
    <row r="20" spans="1:7" ht="15" customHeight="1" x14ac:dyDescent="0.2">
      <c r="A20" s="139"/>
      <c r="B20" s="103" t="s">
        <v>17</v>
      </c>
      <c r="C20" s="104"/>
      <c r="D20" s="105">
        <v>489.5</v>
      </c>
      <c r="E20" s="106">
        <f t="shared" si="0"/>
        <v>63.635000000000005</v>
      </c>
      <c r="F20" s="107">
        <f>D20+E20</f>
        <v>553.13499999999999</v>
      </c>
      <c r="G20" s="108"/>
    </row>
    <row r="21" spans="1:7" ht="15" customHeight="1" x14ac:dyDescent="0.2">
      <c r="A21" s="139"/>
      <c r="B21" s="103" t="s">
        <v>18</v>
      </c>
      <c r="C21" s="104"/>
      <c r="D21" s="105">
        <v>548.29999999999995</v>
      </c>
      <c r="E21" s="106">
        <f t="shared" si="0"/>
        <v>71.278999999999996</v>
      </c>
      <c r="F21" s="107">
        <f>D21+E21</f>
        <v>619.57899999999995</v>
      </c>
      <c r="G21" s="108"/>
    </row>
    <row r="22" spans="1:7" ht="15" customHeight="1" x14ac:dyDescent="0.2">
      <c r="A22" s="42"/>
      <c r="B22" s="109"/>
      <c r="C22" s="104"/>
      <c r="D22" s="105"/>
      <c r="E22" s="106"/>
      <c r="F22" s="107"/>
      <c r="G22" s="108"/>
    </row>
    <row r="23" spans="1:7" ht="15" customHeight="1" x14ac:dyDescent="0.2">
      <c r="A23" s="140" t="s">
        <v>31</v>
      </c>
      <c r="B23" s="103" t="s">
        <v>16</v>
      </c>
      <c r="C23" s="104"/>
      <c r="D23" s="105">
        <v>465.4</v>
      </c>
      <c r="E23" s="106">
        <f t="shared" si="0"/>
        <v>60.502000000000002</v>
      </c>
      <c r="F23" s="107">
        <f>D23+E23</f>
        <v>525.90199999999993</v>
      </c>
      <c r="G23" s="108"/>
    </row>
    <row r="24" spans="1:7" ht="15" customHeight="1" x14ac:dyDescent="0.2">
      <c r="A24" s="140"/>
      <c r="B24" s="103" t="s">
        <v>17</v>
      </c>
      <c r="C24" s="104"/>
      <c r="D24" s="105">
        <v>527.79999999999995</v>
      </c>
      <c r="E24" s="106">
        <f t="shared" si="0"/>
        <v>68.61399999999999</v>
      </c>
      <c r="F24" s="107">
        <f>D24+E24</f>
        <v>596.41399999999999</v>
      </c>
      <c r="G24" s="108"/>
    </row>
    <row r="25" spans="1:7" ht="15" customHeight="1" x14ac:dyDescent="0.2">
      <c r="A25" s="140"/>
      <c r="B25" s="103" t="s">
        <v>18</v>
      </c>
      <c r="C25" s="104"/>
      <c r="D25" s="105">
        <v>591.6</v>
      </c>
      <c r="E25" s="106">
        <f t="shared" si="0"/>
        <v>76.908000000000001</v>
      </c>
      <c r="F25" s="107">
        <f>D25+E25</f>
        <v>668.50800000000004</v>
      </c>
      <c r="G25" s="108"/>
    </row>
    <row r="26" spans="1:7" ht="15" customHeight="1" x14ac:dyDescent="0.2">
      <c r="A26" s="42"/>
      <c r="B26" s="109"/>
      <c r="C26" s="104"/>
      <c r="D26" s="110"/>
      <c r="E26" s="106"/>
      <c r="F26" s="111"/>
      <c r="G26" s="108"/>
    </row>
    <row r="27" spans="1:7" ht="15" customHeight="1" x14ac:dyDescent="0.2">
      <c r="A27" s="139" t="s">
        <v>36</v>
      </c>
      <c r="B27" s="103" t="s">
        <v>19</v>
      </c>
      <c r="C27" s="104"/>
      <c r="D27" s="105">
        <v>328.5</v>
      </c>
      <c r="E27" s="106">
        <f t="shared" si="0"/>
        <v>42.704999999999998</v>
      </c>
      <c r="F27" s="107">
        <f>D27+E27</f>
        <v>371.20499999999998</v>
      </c>
      <c r="G27" s="108"/>
    </row>
    <row r="28" spans="1:7" ht="15" customHeight="1" x14ac:dyDescent="0.2">
      <c r="A28" s="139"/>
      <c r="B28" s="103" t="s">
        <v>20</v>
      </c>
      <c r="C28" s="104"/>
      <c r="D28" s="105">
        <v>399.7</v>
      </c>
      <c r="E28" s="106">
        <f t="shared" si="0"/>
        <v>51.960999999999999</v>
      </c>
      <c r="F28" s="107">
        <f>D28+E28</f>
        <v>451.661</v>
      </c>
      <c r="G28" s="108"/>
    </row>
    <row r="29" spans="1:7" ht="15" customHeight="1" x14ac:dyDescent="0.2">
      <c r="A29" s="139"/>
      <c r="B29" s="103" t="s">
        <v>21</v>
      </c>
      <c r="C29" s="104"/>
      <c r="D29" s="105">
        <v>427.05</v>
      </c>
      <c r="E29" s="106">
        <f t="shared" si="0"/>
        <v>55.516500000000001</v>
      </c>
      <c r="F29" s="107">
        <f>D29+E29</f>
        <v>482.56650000000002</v>
      </c>
      <c r="G29" s="108"/>
    </row>
    <row r="30" spans="1:7" ht="15" customHeight="1" x14ac:dyDescent="0.2">
      <c r="A30" s="139"/>
      <c r="B30" s="103" t="s">
        <v>22</v>
      </c>
      <c r="C30" s="112"/>
      <c r="D30" s="105">
        <v>531.1</v>
      </c>
      <c r="E30" s="106">
        <f t="shared" si="0"/>
        <v>69.043000000000006</v>
      </c>
      <c r="F30" s="107">
        <f>D30+E30</f>
        <v>600.14300000000003</v>
      </c>
      <c r="G30" s="108"/>
    </row>
    <row r="31" spans="1:7" ht="15" customHeight="1" x14ac:dyDescent="0.2">
      <c r="A31" s="42"/>
      <c r="B31" s="113" t="s">
        <v>4</v>
      </c>
      <c r="C31" s="112"/>
      <c r="D31" s="105"/>
      <c r="E31" s="106"/>
      <c r="F31" s="107"/>
      <c r="G31" s="108"/>
    </row>
    <row r="32" spans="1:7" ht="15" customHeight="1" x14ac:dyDescent="0.2">
      <c r="A32" s="139" t="s">
        <v>23</v>
      </c>
      <c r="B32" s="114" t="s">
        <v>24</v>
      </c>
      <c r="C32" s="115"/>
      <c r="D32" s="105">
        <v>150.9</v>
      </c>
      <c r="E32" s="106">
        <f t="shared" si="0"/>
        <v>19.617000000000001</v>
      </c>
      <c r="F32" s="107">
        <f>D32+E32</f>
        <v>170.517</v>
      </c>
      <c r="G32" s="108"/>
    </row>
    <row r="33" spans="1:7" ht="15" customHeight="1" x14ac:dyDescent="0.2">
      <c r="A33" s="139"/>
      <c r="B33" s="114" t="s">
        <v>25</v>
      </c>
      <c r="C33" s="104"/>
      <c r="D33" s="105">
        <v>208.7</v>
      </c>
      <c r="E33" s="106">
        <f t="shared" si="0"/>
        <v>27.131</v>
      </c>
      <c r="F33" s="107">
        <f>D33+E33</f>
        <v>235.83099999999999</v>
      </c>
      <c r="G33" s="108"/>
    </row>
    <row r="34" spans="1:7" ht="15" customHeight="1" x14ac:dyDescent="0.2">
      <c r="A34" s="139"/>
      <c r="B34" s="114" t="s">
        <v>26</v>
      </c>
      <c r="C34" s="104"/>
      <c r="D34" s="105">
        <v>277.64999999999998</v>
      </c>
      <c r="E34" s="106">
        <f t="shared" si="0"/>
        <v>36.094499999999996</v>
      </c>
      <c r="F34" s="107">
        <f>D34+E34</f>
        <v>313.74449999999996</v>
      </c>
      <c r="G34" s="108"/>
    </row>
    <row r="35" spans="1:7" ht="15" customHeight="1" x14ac:dyDescent="0.2">
      <c r="A35" s="139"/>
      <c r="B35" s="114" t="s">
        <v>27</v>
      </c>
      <c r="C35" s="104"/>
      <c r="D35" s="105">
        <v>353.4</v>
      </c>
      <c r="E35" s="106">
        <f t="shared" si="0"/>
        <v>45.942</v>
      </c>
      <c r="F35" s="107">
        <f>D35+E35</f>
        <v>399.34199999999998</v>
      </c>
      <c r="G35" s="108"/>
    </row>
    <row r="36" spans="1:7" ht="15" customHeight="1" x14ac:dyDescent="0.2">
      <c r="A36" s="44"/>
      <c r="B36" s="114"/>
      <c r="C36" s="104"/>
      <c r="D36" s="105"/>
      <c r="E36" s="106"/>
      <c r="F36" s="107"/>
      <c r="G36" s="108"/>
    </row>
    <row r="37" spans="1:7" ht="15" customHeight="1" x14ac:dyDescent="0.2">
      <c r="A37" s="44"/>
      <c r="B37" s="43"/>
      <c r="C37" s="67"/>
      <c r="D37" s="82"/>
      <c r="E37" s="41"/>
      <c r="F37" s="74"/>
    </row>
    <row r="38" spans="1:7" ht="15" customHeight="1" x14ac:dyDescent="0.2">
      <c r="A38" s="44"/>
      <c r="B38" s="43"/>
      <c r="C38" s="67"/>
      <c r="D38" s="82"/>
      <c r="E38" s="41"/>
      <c r="F38" s="74"/>
    </row>
    <row r="39" spans="1:7" ht="15" customHeight="1" x14ac:dyDescent="0.2">
      <c r="A39" s="44"/>
      <c r="B39" s="43"/>
      <c r="C39" s="67"/>
      <c r="D39" s="82"/>
      <c r="E39" s="41"/>
      <c r="F39" s="74"/>
    </row>
    <row r="40" spans="1:7" ht="15" customHeight="1" x14ac:dyDescent="0.2">
      <c r="A40" s="44"/>
      <c r="B40" s="43"/>
      <c r="C40" s="67"/>
      <c r="D40" s="82"/>
      <c r="E40" s="41"/>
      <c r="F40" s="74"/>
    </row>
    <row r="41" spans="1:7" ht="15" customHeight="1" x14ac:dyDescent="0.2">
      <c r="A41" s="44"/>
      <c r="B41" s="43"/>
      <c r="C41" s="67"/>
      <c r="D41" s="82"/>
      <c r="E41" s="41"/>
      <c r="F41" s="74"/>
    </row>
    <row r="42" spans="1:7" ht="15" customHeight="1" x14ac:dyDescent="0.2">
      <c r="A42" s="44"/>
      <c r="B42" s="43"/>
      <c r="C42" s="67"/>
      <c r="D42" s="82"/>
      <c r="E42" s="41"/>
      <c r="F42" s="74"/>
    </row>
    <row r="43" spans="1:7" ht="15" customHeight="1" x14ac:dyDescent="0.2">
      <c r="A43" s="44"/>
      <c r="B43" s="43"/>
      <c r="C43" s="67"/>
      <c r="D43" s="82"/>
      <c r="E43" s="41"/>
      <c r="F43" s="74"/>
    </row>
    <row r="44" spans="1:7" ht="15" customHeight="1" x14ac:dyDescent="0.2">
      <c r="A44" s="44"/>
      <c r="B44" s="43"/>
      <c r="C44" s="67"/>
      <c r="D44" s="82"/>
      <c r="E44" s="41"/>
      <c r="F44" s="74"/>
    </row>
    <row r="45" spans="1:7" ht="15" customHeight="1" thickBot="1" x14ac:dyDescent="0.25">
      <c r="A45" s="45"/>
      <c r="B45" s="46"/>
      <c r="C45" s="68"/>
      <c r="D45" s="83"/>
      <c r="E45" s="84"/>
      <c r="F45" s="75"/>
    </row>
    <row r="46" spans="1:7" ht="15" customHeight="1" thickTop="1" x14ac:dyDescent="0.2">
      <c r="A46" s="28"/>
      <c r="B46" s="29"/>
      <c r="C46" s="29"/>
      <c r="D46" s="29"/>
      <c r="E46" s="29"/>
      <c r="F46" s="7"/>
    </row>
    <row r="47" spans="1:7" ht="20.100000000000001" customHeight="1" x14ac:dyDescent="0.2">
      <c r="A47" s="141" t="s">
        <v>28</v>
      </c>
      <c r="B47" s="142"/>
      <c r="C47" s="142"/>
      <c r="D47" s="142"/>
      <c r="E47" s="142"/>
      <c r="F47" s="143"/>
    </row>
    <row r="48" spans="1:7" ht="15" customHeight="1" x14ac:dyDescent="0.2">
      <c r="A48" s="28"/>
      <c r="B48" s="2"/>
      <c r="C48" s="2"/>
      <c r="D48" s="2"/>
      <c r="E48" s="2"/>
      <c r="F48" s="7"/>
    </row>
    <row r="49" spans="1:6" ht="15" customHeight="1" x14ac:dyDescent="0.2">
      <c r="A49" s="1" t="s">
        <v>37</v>
      </c>
      <c r="B49" s="130"/>
      <c r="C49" s="130"/>
      <c r="D49" s="130"/>
      <c r="E49" s="130"/>
      <c r="F49" s="131"/>
    </row>
    <row r="50" spans="1:6" ht="15" customHeight="1" x14ac:dyDescent="0.2">
      <c r="A50" s="1" t="s">
        <v>38</v>
      </c>
      <c r="B50" s="130"/>
      <c r="C50" s="130"/>
      <c r="D50" s="130"/>
      <c r="E50" s="130"/>
      <c r="F50" s="131"/>
    </row>
    <row r="51" spans="1:6" ht="15" customHeight="1" x14ac:dyDescent="0.2">
      <c r="A51" s="1" t="s">
        <v>39</v>
      </c>
      <c r="B51" s="130"/>
      <c r="C51" s="130"/>
      <c r="D51" s="130"/>
      <c r="E51" s="130"/>
      <c r="F51" s="131"/>
    </row>
    <row r="52" spans="1:6" ht="15" customHeight="1" x14ac:dyDescent="0.2">
      <c r="A52" s="144" t="s">
        <v>40</v>
      </c>
      <c r="B52" s="145"/>
      <c r="C52" s="145"/>
      <c r="D52" s="145"/>
      <c r="E52" s="145"/>
      <c r="F52" s="146"/>
    </row>
    <row r="53" spans="1:6" ht="15" customHeight="1" x14ac:dyDescent="0.2">
      <c r="A53" s="144" t="s">
        <v>41</v>
      </c>
      <c r="B53" s="145"/>
      <c r="C53" s="145"/>
      <c r="D53" s="145"/>
      <c r="E53" s="145"/>
      <c r="F53" s="146"/>
    </row>
    <row r="54" spans="1:6" ht="15" customHeight="1" x14ac:dyDescent="0.2">
      <c r="A54" s="1" t="s">
        <v>42</v>
      </c>
      <c r="B54" s="130"/>
      <c r="C54" s="130"/>
      <c r="D54" s="130"/>
      <c r="E54" s="130"/>
      <c r="F54" s="131"/>
    </row>
    <row r="55" spans="1:6" ht="15" customHeight="1" x14ac:dyDescent="0.2">
      <c r="A55" s="1" t="s">
        <v>43</v>
      </c>
      <c r="B55" s="130"/>
      <c r="C55" s="130"/>
      <c r="D55" s="130"/>
      <c r="E55" s="130"/>
      <c r="F55" s="131"/>
    </row>
    <row r="56" spans="1:6" ht="15" customHeight="1" x14ac:dyDescent="0.2">
      <c r="A56" s="1" t="s">
        <v>44</v>
      </c>
      <c r="B56" s="130"/>
      <c r="C56" s="130"/>
      <c r="D56" s="130"/>
      <c r="E56" s="130"/>
      <c r="F56" s="131"/>
    </row>
    <row r="57" spans="1:6" ht="15" customHeight="1" x14ac:dyDescent="0.2">
      <c r="A57" s="144" t="s">
        <v>45</v>
      </c>
      <c r="B57" s="145"/>
      <c r="C57" s="145"/>
      <c r="D57" s="145"/>
      <c r="E57" s="145"/>
      <c r="F57" s="146"/>
    </row>
    <row r="58" spans="1:6" ht="15" customHeight="1" x14ac:dyDescent="0.2">
      <c r="A58" s="28"/>
      <c r="B58" s="2"/>
      <c r="C58" s="2"/>
      <c r="D58" s="2"/>
      <c r="E58" s="2"/>
      <c r="F58" s="7"/>
    </row>
    <row r="59" spans="1:6" s="37" customFormat="1" ht="18" customHeight="1" x14ac:dyDescent="0.2">
      <c r="A59" s="35"/>
      <c r="B59" s="36"/>
      <c r="C59" s="36"/>
      <c r="D59" s="50" t="s">
        <v>30</v>
      </c>
      <c r="E59" s="50"/>
      <c r="F59" s="52"/>
    </row>
    <row r="60" spans="1:6" ht="15" customHeight="1" x14ac:dyDescent="0.2">
      <c r="A60" s="28"/>
      <c r="B60" s="2"/>
      <c r="C60" s="2"/>
      <c r="D60" s="2"/>
      <c r="E60" s="2"/>
      <c r="F60" s="7"/>
    </row>
    <row r="61" spans="1:6" ht="15" customHeight="1" x14ac:dyDescent="0.2">
      <c r="A61" s="28"/>
      <c r="B61" s="2"/>
      <c r="C61" s="2"/>
      <c r="D61" s="2"/>
      <c r="E61" s="2"/>
      <c r="F61" s="7"/>
    </row>
    <row r="62" spans="1:6" s="37" customFormat="1" ht="18" customHeight="1" x14ac:dyDescent="0.2">
      <c r="A62" s="35"/>
      <c r="B62" s="36"/>
      <c r="C62" s="36"/>
      <c r="D62" s="50" t="s">
        <v>32</v>
      </c>
      <c r="E62" s="50"/>
      <c r="F62" s="53"/>
    </row>
    <row r="63" spans="1:6" ht="15" customHeight="1" x14ac:dyDescent="0.2">
      <c r="A63" s="28"/>
      <c r="B63" s="2"/>
      <c r="C63" s="2"/>
      <c r="D63" s="2"/>
      <c r="E63" s="2"/>
      <c r="F63" s="7"/>
    </row>
    <row r="64" spans="1:6" ht="18" customHeight="1" x14ac:dyDescent="0.2">
      <c r="A64" s="147" t="s">
        <v>29</v>
      </c>
      <c r="B64" s="148"/>
      <c r="C64" s="33">
        <v>30</v>
      </c>
      <c r="D64" s="148" t="s">
        <v>33</v>
      </c>
      <c r="E64" s="148"/>
      <c r="F64" s="34"/>
    </row>
    <row r="65" spans="1:6" ht="15" customHeight="1" thickBot="1" x14ac:dyDescent="0.25">
      <c r="A65" s="30"/>
      <c r="B65" s="31"/>
      <c r="C65" s="31"/>
      <c r="D65" s="31"/>
      <c r="E65" s="31"/>
      <c r="F65" s="32"/>
    </row>
    <row r="66" spans="1:6" ht="15" customHeight="1" thickTop="1" x14ac:dyDescent="0.2"/>
    <row r="67" spans="1:6" ht="15" customHeight="1" x14ac:dyDescent="0.2"/>
    <row r="68" spans="1:6" ht="15" customHeight="1" x14ac:dyDescent="0.2"/>
    <row r="69" spans="1:6" ht="15" customHeight="1" x14ac:dyDescent="0.2"/>
    <row r="70" spans="1:6" ht="15" customHeight="1" x14ac:dyDescent="0.2"/>
    <row r="71" spans="1:6" ht="15" customHeight="1" x14ac:dyDescent="0.2"/>
    <row r="72" spans="1:6" ht="15" customHeight="1" x14ac:dyDescent="0.2"/>
    <row r="73" spans="1:6" ht="15" customHeight="1" x14ac:dyDescent="0.2"/>
    <row r="74" spans="1:6" ht="15" customHeight="1" x14ac:dyDescent="0.2"/>
    <row r="75" spans="1:6" ht="15" customHeight="1" x14ac:dyDescent="0.2"/>
    <row r="76" spans="1:6" ht="15" customHeight="1" x14ac:dyDescent="0.2"/>
    <row r="77" spans="1:6" ht="15" customHeight="1" x14ac:dyDescent="0.2"/>
  </sheetData>
  <mergeCells count="21">
    <mergeCell ref="A56:F56"/>
    <mergeCell ref="A57:F57"/>
    <mergeCell ref="A64:B64"/>
    <mergeCell ref="D64:E64"/>
    <mergeCell ref="A50:F50"/>
    <mergeCell ref="A51:F51"/>
    <mergeCell ref="A52:F52"/>
    <mergeCell ref="A53:F53"/>
    <mergeCell ref="A54:F54"/>
    <mergeCell ref="A55:F55"/>
    <mergeCell ref="A49:F49"/>
    <mergeCell ref="A2:F2"/>
    <mergeCell ref="D6:F6"/>
    <mergeCell ref="D7:E7"/>
    <mergeCell ref="D8:E8"/>
    <mergeCell ref="D9:E9"/>
    <mergeCell ref="A18:A21"/>
    <mergeCell ref="A23:A25"/>
    <mergeCell ref="A27:A30"/>
    <mergeCell ref="A32:A35"/>
    <mergeCell ref="A47:F47"/>
  </mergeCells>
  <printOptions horizontalCentered="1"/>
  <pageMargins left="0.25" right="0.25" top="0.5" bottom="0.25" header="0.31496062992126" footer="0.31496062992126"/>
  <pageSetup paperSize="5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1.7109375" style="29" customWidth="1"/>
    <col min="2" max="2" width="30.7109375" style="29" customWidth="1"/>
    <col min="3" max="3" width="10.7109375" style="29" customWidth="1"/>
    <col min="4" max="6" width="15.7109375" style="29" customWidth="1"/>
  </cols>
  <sheetData>
    <row r="1" spans="1:7" ht="15" customHeight="1" thickTop="1" x14ac:dyDescent="0.2">
      <c r="A1" s="172"/>
      <c r="B1" s="173"/>
      <c r="C1" s="173"/>
      <c r="D1" s="173"/>
      <c r="E1" s="173"/>
      <c r="F1" s="174"/>
    </row>
    <row r="2" spans="1:7" ht="20.100000000000001" customHeight="1" x14ac:dyDescent="0.2">
      <c r="A2" s="132" t="s">
        <v>0</v>
      </c>
      <c r="B2" s="133"/>
      <c r="C2" s="133"/>
      <c r="D2" s="133"/>
      <c r="E2" s="133"/>
      <c r="F2" s="134"/>
    </row>
    <row r="3" spans="1:7" ht="15" customHeight="1" x14ac:dyDescent="0.2">
      <c r="A3" s="175"/>
      <c r="B3" s="176"/>
      <c r="C3" s="176"/>
      <c r="D3" s="176"/>
      <c r="E3" s="176"/>
      <c r="F3" s="177"/>
    </row>
    <row r="4" spans="1:7" ht="15" customHeight="1" x14ac:dyDescent="0.2">
      <c r="A4" s="49" t="s">
        <v>1</v>
      </c>
      <c r="B4" s="61" t="s">
        <v>79</v>
      </c>
      <c r="C4" s="48"/>
      <c r="D4" s="48" t="s">
        <v>35</v>
      </c>
      <c r="E4" s="57">
        <v>45748</v>
      </c>
      <c r="F4" s="55"/>
    </row>
    <row r="5" spans="1:7" ht="15" customHeight="1" x14ac:dyDescent="0.2">
      <c r="A5" s="49" t="s">
        <v>2</v>
      </c>
      <c r="B5" s="59" t="s">
        <v>3</v>
      </c>
      <c r="C5" s="48"/>
      <c r="D5" s="48" t="s">
        <v>34</v>
      </c>
      <c r="E5" s="58" t="s">
        <v>80</v>
      </c>
      <c r="F5" s="56"/>
    </row>
    <row r="6" spans="1:7" ht="15" customHeight="1" x14ac:dyDescent="0.2">
      <c r="A6" s="49"/>
      <c r="B6" s="2" t="s">
        <v>4</v>
      </c>
      <c r="C6" s="135"/>
      <c r="D6" s="135"/>
      <c r="E6" s="135"/>
      <c r="F6" s="136"/>
    </row>
    <row r="7" spans="1:7" ht="15" customHeight="1" x14ac:dyDescent="0.2">
      <c r="A7" s="49" t="s">
        <v>5</v>
      </c>
      <c r="B7" s="102" t="s">
        <v>46</v>
      </c>
      <c r="C7" s="60"/>
      <c r="D7" s="137" t="s">
        <v>6</v>
      </c>
      <c r="E7" s="137"/>
      <c r="F7" s="54"/>
    </row>
    <row r="8" spans="1:7" ht="15" customHeight="1" x14ac:dyDescent="0.2">
      <c r="A8" s="49" t="s">
        <v>7</v>
      </c>
      <c r="B8" s="59" t="s">
        <v>8</v>
      </c>
      <c r="C8" s="60"/>
      <c r="D8" s="138" t="s">
        <v>81</v>
      </c>
      <c r="E8" s="138"/>
      <c r="F8" s="54"/>
    </row>
    <row r="9" spans="1:7" ht="15" customHeight="1" thickBot="1" x14ac:dyDescent="0.25">
      <c r="A9" s="3"/>
      <c r="B9" s="8"/>
      <c r="C9" s="2"/>
      <c r="D9" s="2"/>
      <c r="E9" s="2"/>
      <c r="F9" s="7"/>
    </row>
    <row r="10" spans="1:7" ht="20.100000000000001" customHeight="1" thickTop="1" thickBot="1" x14ac:dyDescent="0.25">
      <c r="A10" s="178"/>
      <c r="B10" s="179"/>
      <c r="C10" s="86"/>
      <c r="D10" s="92" t="s">
        <v>77</v>
      </c>
      <c r="E10" s="86" t="s">
        <v>10</v>
      </c>
      <c r="F10" s="69" t="s">
        <v>11</v>
      </c>
    </row>
    <row r="11" spans="1:7" ht="9.9499999999999993" customHeight="1" thickTop="1" x14ac:dyDescent="0.2">
      <c r="A11" s="180"/>
      <c r="B11" s="181"/>
      <c r="C11" s="87"/>
      <c r="D11" s="93"/>
      <c r="E11" s="94"/>
      <c r="F11" s="70"/>
    </row>
    <row r="12" spans="1:7" ht="15" customHeight="1" thickBot="1" x14ac:dyDescent="0.25">
      <c r="A12" s="168"/>
      <c r="B12" s="169"/>
      <c r="C12" s="88"/>
      <c r="D12" s="95"/>
      <c r="E12" s="96">
        <v>0.13</v>
      </c>
      <c r="F12" s="71"/>
    </row>
    <row r="13" spans="1:7" ht="15" customHeight="1" thickTop="1" thickBot="1" x14ac:dyDescent="0.25">
      <c r="A13" s="170"/>
      <c r="B13" s="171"/>
      <c r="C13" s="90"/>
      <c r="D13" s="89"/>
      <c r="E13" s="90"/>
      <c r="F13" s="85"/>
    </row>
    <row r="14" spans="1:7" ht="15" customHeight="1" thickTop="1" x14ac:dyDescent="0.2">
      <c r="A14" s="164"/>
      <c r="B14" s="165"/>
      <c r="C14" s="91"/>
      <c r="D14" s="97"/>
      <c r="E14" s="41"/>
      <c r="F14" s="74"/>
    </row>
    <row r="15" spans="1:7" s="122" customFormat="1" ht="20.100000000000001" customHeight="1" x14ac:dyDescent="0.2">
      <c r="A15" s="162" t="s">
        <v>50</v>
      </c>
      <c r="B15" s="163"/>
      <c r="C15" s="117"/>
      <c r="D15" s="118"/>
      <c r="E15" s="119"/>
      <c r="F15" s="120"/>
      <c r="G15" s="121"/>
    </row>
    <row r="16" spans="1:7" ht="15" customHeight="1" x14ac:dyDescent="0.2">
      <c r="A16" s="150" t="s">
        <v>71</v>
      </c>
      <c r="B16" s="151"/>
      <c r="C16" s="116"/>
      <c r="D16" s="127">
        <v>0</v>
      </c>
      <c r="E16" s="128">
        <f>D16*E$12</f>
        <v>0</v>
      </c>
      <c r="F16" s="129">
        <f>D16+E16</f>
        <v>0</v>
      </c>
      <c r="G16" s="108"/>
    </row>
    <row r="17" spans="1:7" ht="15" customHeight="1" x14ac:dyDescent="0.2">
      <c r="A17" s="150" t="s">
        <v>72</v>
      </c>
      <c r="B17" s="151"/>
      <c r="C17" s="116"/>
      <c r="D17" s="127">
        <v>0</v>
      </c>
      <c r="E17" s="128">
        <f t="shared" ref="E17:E21" si="0">D17*E$12</f>
        <v>0</v>
      </c>
      <c r="F17" s="129">
        <f t="shared" ref="F17:F21" si="1">D17+E17</f>
        <v>0</v>
      </c>
      <c r="G17" s="108"/>
    </row>
    <row r="18" spans="1:7" ht="15" customHeight="1" x14ac:dyDescent="0.2">
      <c r="A18" s="150" t="s">
        <v>73</v>
      </c>
      <c r="B18" s="151"/>
      <c r="C18" s="116"/>
      <c r="D18" s="127">
        <v>0</v>
      </c>
      <c r="E18" s="128">
        <f t="shared" si="0"/>
        <v>0</v>
      </c>
      <c r="F18" s="129">
        <f t="shared" si="1"/>
        <v>0</v>
      </c>
      <c r="G18" s="108"/>
    </row>
    <row r="19" spans="1:7" ht="15" customHeight="1" x14ac:dyDescent="0.2">
      <c r="A19" s="150" t="s">
        <v>74</v>
      </c>
      <c r="B19" s="151"/>
      <c r="C19" s="116"/>
      <c r="D19" s="127">
        <v>0</v>
      </c>
      <c r="E19" s="128">
        <f t="shared" si="0"/>
        <v>0</v>
      </c>
      <c r="F19" s="129">
        <f t="shared" si="1"/>
        <v>0</v>
      </c>
      <c r="G19" s="108"/>
    </row>
    <row r="20" spans="1:7" ht="15" customHeight="1" x14ac:dyDescent="0.2">
      <c r="A20" s="150" t="s">
        <v>75</v>
      </c>
      <c r="B20" s="151"/>
      <c r="C20" s="116"/>
      <c r="D20" s="127">
        <v>0</v>
      </c>
      <c r="E20" s="128">
        <f t="shared" si="0"/>
        <v>0</v>
      </c>
      <c r="F20" s="129">
        <f t="shared" si="1"/>
        <v>0</v>
      </c>
      <c r="G20" s="108"/>
    </row>
    <row r="21" spans="1:7" ht="15" customHeight="1" x14ac:dyDescent="0.2">
      <c r="A21" s="150" t="s">
        <v>76</v>
      </c>
      <c r="B21" s="151"/>
      <c r="C21" s="116"/>
      <c r="D21" s="127">
        <v>0</v>
      </c>
      <c r="E21" s="128">
        <f t="shared" si="0"/>
        <v>0</v>
      </c>
      <c r="F21" s="129">
        <f t="shared" si="1"/>
        <v>0</v>
      </c>
      <c r="G21" s="108"/>
    </row>
    <row r="22" spans="1:7" ht="15" customHeight="1" x14ac:dyDescent="0.2">
      <c r="A22" s="164"/>
      <c r="B22" s="165"/>
      <c r="C22" s="116"/>
      <c r="D22" s="105"/>
      <c r="E22" s="106"/>
      <c r="F22" s="107"/>
      <c r="G22" s="108"/>
    </row>
    <row r="23" spans="1:7" s="122" customFormat="1" ht="20.100000000000001" customHeight="1" x14ac:dyDescent="0.2">
      <c r="A23" s="162" t="s">
        <v>51</v>
      </c>
      <c r="B23" s="163"/>
      <c r="C23" s="117"/>
      <c r="D23" s="125"/>
      <c r="E23" s="119"/>
      <c r="F23" s="120"/>
      <c r="G23" s="121"/>
    </row>
    <row r="24" spans="1:7" ht="15" customHeight="1" x14ac:dyDescent="0.2">
      <c r="A24" s="166" t="s">
        <v>64</v>
      </c>
      <c r="B24" s="167"/>
      <c r="C24" s="116"/>
      <c r="D24" s="127">
        <v>0</v>
      </c>
      <c r="E24" s="128">
        <f t="shared" ref="E24:E30" si="2">D24*E$12</f>
        <v>0</v>
      </c>
      <c r="F24" s="129">
        <f t="shared" ref="F24:F30" si="3">D24+E24</f>
        <v>0</v>
      </c>
      <c r="G24" s="108"/>
    </row>
    <row r="25" spans="1:7" ht="15" customHeight="1" x14ac:dyDescent="0.2">
      <c r="A25" s="166" t="s">
        <v>65</v>
      </c>
      <c r="B25" s="167"/>
      <c r="C25" s="116"/>
      <c r="D25" s="127">
        <v>0</v>
      </c>
      <c r="E25" s="128">
        <f t="shared" si="2"/>
        <v>0</v>
      </c>
      <c r="F25" s="129">
        <f t="shared" si="3"/>
        <v>0</v>
      </c>
      <c r="G25" s="108"/>
    </row>
    <row r="26" spans="1:7" ht="15" customHeight="1" x14ac:dyDescent="0.2">
      <c r="A26" s="166" t="s">
        <v>66</v>
      </c>
      <c r="B26" s="167"/>
      <c r="C26" s="116"/>
      <c r="D26" s="127">
        <v>0</v>
      </c>
      <c r="E26" s="128">
        <f t="shared" si="2"/>
        <v>0</v>
      </c>
      <c r="F26" s="129">
        <f t="shared" si="3"/>
        <v>0</v>
      </c>
      <c r="G26" s="108"/>
    </row>
    <row r="27" spans="1:7" ht="15" customHeight="1" x14ac:dyDescent="0.2">
      <c r="A27" s="166" t="s">
        <v>67</v>
      </c>
      <c r="B27" s="167"/>
      <c r="C27" s="116"/>
      <c r="D27" s="127">
        <v>0</v>
      </c>
      <c r="E27" s="128">
        <f t="shared" si="2"/>
        <v>0</v>
      </c>
      <c r="F27" s="129">
        <f t="shared" si="3"/>
        <v>0</v>
      </c>
      <c r="G27" s="108"/>
    </row>
    <row r="28" spans="1:7" ht="15" customHeight="1" x14ac:dyDescent="0.2">
      <c r="A28" s="150" t="s">
        <v>68</v>
      </c>
      <c r="B28" s="151"/>
      <c r="C28" s="116"/>
      <c r="D28" s="127">
        <v>0</v>
      </c>
      <c r="E28" s="128">
        <f t="shared" si="2"/>
        <v>0</v>
      </c>
      <c r="F28" s="129">
        <f t="shared" si="3"/>
        <v>0</v>
      </c>
      <c r="G28" s="108"/>
    </row>
    <row r="29" spans="1:7" ht="15" customHeight="1" x14ac:dyDescent="0.2">
      <c r="A29" s="150" t="s">
        <v>69</v>
      </c>
      <c r="B29" s="151"/>
      <c r="C29" s="116"/>
      <c r="D29" s="127">
        <v>0</v>
      </c>
      <c r="E29" s="128">
        <f t="shared" si="2"/>
        <v>0</v>
      </c>
      <c r="F29" s="129">
        <f t="shared" si="3"/>
        <v>0</v>
      </c>
      <c r="G29" s="108"/>
    </row>
    <row r="30" spans="1:7" ht="20.100000000000001" customHeight="1" x14ac:dyDescent="0.2">
      <c r="A30" s="150" t="s">
        <v>70</v>
      </c>
      <c r="B30" s="151"/>
      <c r="C30" s="116"/>
      <c r="D30" s="127">
        <v>0</v>
      </c>
      <c r="E30" s="128">
        <f t="shared" si="2"/>
        <v>0</v>
      </c>
      <c r="F30" s="129">
        <f t="shared" si="3"/>
        <v>0</v>
      </c>
      <c r="G30" s="108"/>
    </row>
    <row r="31" spans="1:7" ht="15" customHeight="1" x14ac:dyDescent="0.2">
      <c r="A31" s="160"/>
      <c r="B31" s="161"/>
      <c r="C31" s="116"/>
      <c r="D31" s="105"/>
      <c r="E31" s="106"/>
      <c r="F31" s="107"/>
      <c r="G31" s="108"/>
    </row>
    <row r="32" spans="1:7" s="122" customFormat="1" ht="20.100000000000001" customHeight="1" x14ac:dyDescent="0.2">
      <c r="A32" s="162" t="s">
        <v>52</v>
      </c>
      <c r="B32" s="163"/>
      <c r="C32" s="123"/>
      <c r="D32" s="125"/>
      <c r="E32" s="119"/>
      <c r="F32" s="124"/>
      <c r="G32" s="121"/>
    </row>
    <row r="33" spans="1:7" ht="15" customHeight="1" x14ac:dyDescent="0.2">
      <c r="A33" s="150" t="s">
        <v>63</v>
      </c>
      <c r="B33" s="151"/>
      <c r="C33" s="116"/>
      <c r="D33" s="127">
        <v>0</v>
      </c>
      <c r="E33" s="128">
        <f t="shared" ref="E33" si="4">D33*E$12</f>
        <v>0</v>
      </c>
      <c r="F33" s="129">
        <f t="shared" ref="F33" si="5">D33+E33</f>
        <v>0</v>
      </c>
      <c r="G33" s="108"/>
    </row>
    <row r="34" spans="1:7" ht="15" customHeight="1" x14ac:dyDescent="0.2">
      <c r="A34" s="160"/>
      <c r="B34" s="161"/>
      <c r="C34" s="116"/>
      <c r="D34" s="105"/>
      <c r="E34" s="106"/>
      <c r="F34" s="107"/>
      <c r="G34" s="108"/>
    </row>
    <row r="35" spans="1:7" s="122" customFormat="1" ht="20.100000000000001" customHeight="1" x14ac:dyDescent="0.2">
      <c r="A35" s="162" t="s">
        <v>53</v>
      </c>
      <c r="B35" s="163"/>
      <c r="C35" s="123"/>
      <c r="D35" s="125"/>
      <c r="E35" s="119"/>
      <c r="F35" s="124"/>
      <c r="G35" s="121"/>
    </row>
    <row r="36" spans="1:7" ht="15" customHeight="1" x14ac:dyDescent="0.2">
      <c r="A36" s="150" t="s">
        <v>61</v>
      </c>
      <c r="B36" s="151"/>
      <c r="C36" s="116"/>
      <c r="D36" s="127">
        <v>0</v>
      </c>
      <c r="E36" s="128">
        <f t="shared" ref="E36:E37" si="6">D36*E$12</f>
        <v>0</v>
      </c>
      <c r="F36" s="129">
        <f t="shared" ref="F36:F37" si="7">D36+E36</f>
        <v>0</v>
      </c>
      <c r="G36" s="108"/>
    </row>
    <row r="37" spans="1:7" ht="15" customHeight="1" x14ac:dyDescent="0.2">
      <c r="A37" s="150" t="s">
        <v>62</v>
      </c>
      <c r="B37" s="151"/>
      <c r="C37" s="116"/>
      <c r="D37" s="127">
        <v>0</v>
      </c>
      <c r="E37" s="128">
        <f t="shared" si="6"/>
        <v>0</v>
      </c>
      <c r="F37" s="129">
        <f t="shared" si="7"/>
        <v>0</v>
      </c>
      <c r="G37" s="108"/>
    </row>
    <row r="38" spans="1:7" ht="15" customHeight="1" x14ac:dyDescent="0.2">
      <c r="A38" s="164"/>
      <c r="B38" s="165"/>
      <c r="C38" s="116"/>
      <c r="D38" s="105"/>
      <c r="E38" s="106"/>
      <c r="F38" s="107"/>
      <c r="G38" s="108"/>
    </row>
    <row r="39" spans="1:7" s="122" customFormat="1" ht="20.100000000000001" customHeight="1" x14ac:dyDescent="0.2">
      <c r="A39" s="162" t="s">
        <v>54</v>
      </c>
      <c r="B39" s="163"/>
      <c r="C39" s="123"/>
      <c r="D39" s="125"/>
      <c r="E39" s="119"/>
      <c r="F39" s="124"/>
      <c r="G39" s="121"/>
    </row>
    <row r="40" spans="1:7" ht="15" customHeight="1" x14ac:dyDescent="0.2">
      <c r="A40" s="150" t="s">
        <v>56</v>
      </c>
      <c r="B40" s="151"/>
      <c r="C40" s="116"/>
      <c r="D40" s="127">
        <v>0</v>
      </c>
      <c r="E40" s="128">
        <f t="shared" ref="E40:E45" si="8">D40*E$12</f>
        <v>0</v>
      </c>
      <c r="F40" s="129">
        <f t="shared" ref="F40:F44" si="9">D40+E40</f>
        <v>0</v>
      </c>
      <c r="G40" s="108"/>
    </row>
    <row r="41" spans="1:7" ht="15" customHeight="1" x14ac:dyDescent="0.2">
      <c r="A41" s="150" t="s">
        <v>57</v>
      </c>
      <c r="B41" s="151"/>
      <c r="C41" s="116"/>
      <c r="D41" s="127">
        <v>0</v>
      </c>
      <c r="E41" s="128">
        <f t="shared" si="8"/>
        <v>0</v>
      </c>
      <c r="F41" s="129">
        <f t="shared" si="9"/>
        <v>0</v>
      </c>
      <c r="G41" s="108"/>
    </row>
    <row r="42" spans="1:7" ht="15" customHeight="1" x14ac:dyDescent="0.2">
      <c r="A42" s="150" t="s">
        <v>58</v>
      </c>
      <c r="B42" s="151"/>
      <c r="C42" s="116"/>
      <c r="D42" s="127">
        <v>0</v>
      </c>
      <c r="E42" s="128">
        <f t="shared" si="8"/>
        <v>0</v>
      </c>
      <c r="F42" s="129">
        <f t="shared" si="9"/>
        <v>0</v>
      </c>
      <c r="G42" s="108"/>
    </row>
    <row r="43" spans="1:7" ht="15" customHeight="1" x14ac:dyDescent="0.2">
      <c r="A43" s="150" t="s">
        <v>59</v>
      </c>
      <c r="B43" s="151"/>
      <c r="C43" s="116"/>
      <c r="D43" s="127">
        <v>0</v>
      </c>
      <c r="E43" s="128">
        <f t="shared" si="8"/>
        <v>0</v>
      </c>
      <c r="F43" s="129">
        <f t="shared" si="9"/>
        <v>0</v>
      </c>
      <c r="G43" s="108"/>
    </row>
    <row r="44" spans="1:7" ht="15" customHeight="1" x14ac:dyDescent="0.2">
      <c r="A44" s="150" t="s">
        <v>60</v>
      </c>
      <c r="B44" s="151"/>
      <c r="C44" s="116"/>
      <c r="D44" s="127">
        <v>0</v>
      </c>
      <c r="E44" s="128">
        <f t="shared" si="8"/>
        <v>0</v>
      </c>
      <c r="F44" s="129">
        <f t="shared" si="9"/>
        <v>0</v>
      </c>
      <c r="G44" s="108"/>
    </row>
    <row r="45" spans="1:7" ht="15" customHeight="1" x14ac:dyDescent="0.2">
      <c r="A45" s="150" t="s">
        <v>55</v>
      </c>
      <c r="B45" s="151"/>
      <c r="C45" s="116"/>
      <c r="D45" s="127">
        <v>0</v>
      </c>
      <c r="E45" s="128">
        <f t="shared" si="8"/>
        <v>0</v>
      </c>
      <c r="F45" s="129">
        <f>D45+E45</f>
        <v>0</v>
      </c>
      <c r="G45" s="108"/>
    </row>
    <row r="46" spans="1:7" ht="15" customHeight="1" thickBot="1" x14ac:dyDescent="0.25">
      <c r="A46" s="155"/>
      <c r="B46" s="156"/>
      <c r="C46" s="99"/>
      <c r="D46" s="100"/>
      <c r="E46" s="101"/>
      <c r="F46" s="98"/>
    </row>
    <row r="47" spans="1:7" ht="15" customHeight="1" thickTop="1" x14ac:dyDescent="0.2">
      <c r="A47" s="157"/>
      <c r="B47" s="158"/>
      <c r="C47" s="158"/>
      <c r="D47" s="158"/>
      <c r="E47" s="158"/>
      <c r="F47" s="159"/>
    </row>
    <row r="48" spans="1:7" ht="20.100000000000001" customHeight="1" x14ac:dyDescent="0.2">
      <c r="A48" s="141" t="s">
        <v>28</v>
      </c>
      <c r="B48" s="142"/>
      <c r="C48" s="142"/>
      <c r="D48" s="142"/>
      <c r="E48" s="142"/>
      <c r="F48" s="143"/>
    </row>
    <row r="49" spans="1:6" ht="9.9499999999999993" customHeight="1" x14ac:dyDescent="0.2">
      <c r="A49" s="152"/>
      <c r="B49" s="153"/>
      <c r="C49" s="153"/>
      <c r="D49" s="153"/>
      <c r="E49" s="153"/>
      <c r="F49" s="154"/>
    </row>
    <row r="50" spans="1:6" ht="15" customHeight="1" x14ac:dyDescent="0.2">
      <c r="A50" s="1" t="s">
        <v>37</v>
      </c>
      <c r="B50" s="130"/>
      <c r="C50" s="130"/>
      <c r="D50" s="130"/>
      <c r="E50" s="130"/>
      <c r="F50" s="131"/>
    </row>
    <row r="51" spans="1:6" ht="15" customHeight="1" x14ac:dyDescent="0.2">
      <c r="A51" s="1" t="s">
        <v>38</v>
      </c>
      <c r="B51" s="130"/>
      <c r="C51" s="130"/>
      <c r="D51" s="130"/>
      <c r="E51" s="130"/>
      <c r="F51" s="131"/>
    </row>
    <row r="52" spans="1:6" ht="15" customHeight="1" x14ac:dyDescent="0.2">
      <c r="A52" s="1" t="s">
        <v>39</v>
      </c>
      <c r="B52" s="130"/>
      <c r="C52" s="130"/>
      <c r="D52" s="130"/>
      <c r="E52" s="130"/>
      <c r="F52" s="131"/>
    </row>
    <row r="53" spans="1:6" ht="15" customHeight="1" x14ac:dyDescent="0.2">
      <c r="A53" s="144" t="s">
        <v>40</v>
      </c>
      <c r="B53" s="145"/>
      <c r="C53" s="145"/>
      <c r="D53" s="145"/>
      <c r="E53" s="145"/>
      <c r="F53" s="146"/>
    </row>
    <row r="54" spans="1:6" ht="15" customHeight="1" x14ac:dyDescent="0.2">
      <c r="A54" s="144" t="s">
        <v>41</v>
      </c>
      <c r="B54" s="145"/>
      <c r="C54" s="145"/>
      <c r="D54" s="145"/>
      <c r="E54" s="145"/>
      <c r="F54" s="146"/>
    </row>
    <row r="55" spans="1:6" ht="15" customHeight="1" x14ac:dyDescent="0.2">
      <c r="A55" s="1" t="s">
        <v>42</v>
      </c>
      <c r="B55" s="130"/>
      <c r="C55" s="130"/>
      <c r="D55" s="130"/>
      <c r="E55" s="130"/>
      <c r="F55" s="131"/>
    </row>
    <row r="56" spans="1:6" ht="15" customHeight="1" x14ac:dyDescent="0.2">
      <c r="A56" s="1" t="s">
        <v>43</v>
      </c>
      <c r="B56" s="130"/>
      <c r="C56" s="130"/>
      <c r="D56" s="130"/>
      <c r="E56" s="130"/>
      <c r="F56" s="131"/>
    </row>
    <row r="57" spans="1:6" ht="15" customHeight="1" x14ac:dyDescent="0.2">
      <c r="A57" s="1" t="s">
        <v>44</v>
      </c>
      <c r="B57" s="130"/>
      <c r="C57" s="130"/>
      <c r="D57" s="130"/>
      <c r="E57" s="130"/>
      <c r="F57" s="131"/>
    </row>
    <row r="58" spans="1:6" ht="15" customHeight="1" x14ac:dyDescent="0.2">
      <c r="A58" s="144" t="s">
        <v>45</v>
      </c>
      <c r="B58" s="145"/>
      <c r="C58" s="145"/>
      <c r="D58" s="145"/>
      <c r="E58" s="145"/>
      <c r="F58" s="146"/>
    </row>
    <row r="59" spans="1:6" ht="15" customHeight="1" x14ac:dyDescent="0.2">
      <c r="A59" s="28"/>
      <c r="B59" s="2"/>
      <c r="C59" s="2"/>
      <c r="D59" s="2"/>
      <c r="E59" s="2"/>
      <c r="F59" s="7"/>
    </row>
    <row r="60" spans="1:6" s="37" customFormat="1" ht="18" customHeight="1" x14ac:dyDescent="0.2">
      <c r="A60" s="35"/>
      <c r="B60" s="36"/>
      <c r="C60" s="50" t="s">
        <v>30</v>
      </c>
      <c r="D60" s="50"/>
      <c r="E60" s="50"/>
      <c r="F60" s="52"/>
    </row>
    <row r="61" spans="1:6" ht="15" customHeight="1" x14ac:dyDescent="0.2">
      <c r="A61" s="28"/>
      <c r="B61" s="2"/>
      <c r="C61" s="2"/>
      <c r="D61" s="2"/>
      <c r="E61" s="2"/>
      <c r="F61" s="7"/>
    </row>
    <row r="62" spans="1:6" ht="15" customHeight="1" x14ac:dyDescent="0.2">
      <c r="A62" s="28"/>
      <c r="B62" s="2"/>
      <c r="C62" s="2"/>
      <c r="D62" s="2"/>
      <c r="E62" s="2"/>
      <c r="F62" s="7"/>
    </row>
    <row r="63" spans="1:6" s="37" customFormat="1" ht="18" customHeight="1" x14ac:dyDescent="0.2">
      <c r="A63" s="35"/>
      <c r="B63" s="36"/>
      <c r="C63" s="50" t="s">
        <v>32</v>
      </c>
      <c r="D63" s="50"/>
      <c r="E63" s="50"/>
      <c r="F63" s="53"/>
    </row>
    <row r="64" spans="1:6" ht="15" customHeight="1" x14ac:dyDescent="0.2">
      <c r="A64" s="28"/>
      <c r="B64" s="2"/>
      <c r="C64" s="2"/>
      <c r="D64" s="2"/>
      <c r="E64" s="2"/>
      <c r="F64" s="7"/>
    </row>
    <row r="65" spans="1:6" ht="18" customHeight="1" x14ac:dyDescent="0.2">
      <c r="A65" s="147" t="s">
        <v>29</v>
      </c>
      <c r="B65" s="148"/>
      <c r="C65" s="126">
        <v>30</v>
      </c>
      <c r="D65" s="149" t="s">
        <v>33</v>
      </c>
      <c r="E65" s="148"/>
      <c r="F65" s="34"/>
    </row>
    <row r="66" spans="1:6" ht="15" customHeight="1" thickBot="1" x14ac:dyDescent="0.25">
      <c r="A66" s="30"/>
      <c r="B66" s="31"/>
      <c r="C66" s="31"/>
      <c r="D66" s="31"/>
      <c r="E66" s="31"/>
      <c r="F66" s="32"/>
    </row>
    <row r="67" spans="1:6" ht="15" customHeight="1" thickTop="1" x14ac:dyDescent="0.2"/>
    <row r="68" spans="1:6" ht="15" customHeight="1" x14ac:dyDescent="0.2"/>
    <row r="69" spans="1:6" ht="15" customHeight="1" x14ac:dyDescent="0.2"/>
    <row r="70" spans="1:6" ht="15" customHeight="1" x14ac:dyDescent="0.2"/>
    <row r="71" spans="1:6" ht="15" customHeight="1" x14ac:dyDescent="0.2"/>
    <row r="72" spans="1:6" ht="15" customHeight="1" x14ac:dyDescent="0.2"/>
    <row r="73" spans="1:6" ht="15" customHeight="1" x14ac:dyDescent="0.2"/>
    <row r="74" spans="1:6" ht="15" customHeight="1" x14ac:dyDescent="0.2"/>
    <row r="75" spans="1:6" ht="15" customHeight="1" x14ac:dyDescent="0.2"/>
    <row r="76" spans="1:6" ht="15" customHeight="1" x14ac:dyDescent="0.2"/>
    <row r="77" spans="1:6" ht="15" customHeight="1" x14ac:dyDescent="0.2"/>
    <row r="78" spans="1:6" ht="15" customHeight="1" x14ac:dyDescent="0.2"/>
  </sheetData>
  <mergeCells count="57">
    <mergeCell ref="A1:F1"/>
    <mergeCell ref="A3:F3"/>
    <mergeCell ref="A10:B10"/>
    <mergeCell ref="A11:B11"/>
    <mergeCell ref="A2:F2"/>
    <mergeCell ref="C6:F6"/>
    <mergeCell ref="D7:E7"/>
    <mergeCell ref="D8:E8"/>
    <mergeCell ref="A12:B12"/>
    <mergeCell ref="A13:B13"/>
    <mergeCell ref="A28:B28"/>
    <mergeCell ref="A29:B29"/>
    <mergeCell ref="A19:B19"/>
    <mergeCell ref="A20:B20"/>
    <mergeCell ref="A21:B21"/>
    <mergeCell ref="A23:B23"/>
    <mergeCell ref="A24:B24"/>
    <mergeCell ref="A22:B22"/>
    <mergeCell ref="A14:B14"/>
    <mergeCell ref="A15:B15"/>
    <mergeCell ref="A16:B16"/>
    <mergeCell ref="A25:B25"/>
    <mergeCell ref="A40:B40"/>
    <mergeCell ref="A41:B41"/>
    <mergeCell ref="A26:B26"/>
    <mergeCell ref="A27:B27"/>
    <mergeCell ref="A30:B30"/>
    <mergeCell ref="A35:B35"/>
    <mergeCell ref="A39:B39"/>
    <mergeCell ref="A36:B36"/>
    <mergeCell ref="A37:B37"/>
    <mergeCell ref="A33:B33"/>
    <mergeCell ref="A34:B34"/>
    <mergeCell ref="A17:B17"/>
    <mergeCell ref="A18:B18"/>
    <mergeCell ref="A50:F50"/>
    <mergeCell ref="A51:F51"/>
    <mergeCell ref="A52:F52"/>
    <mergeCell ref="A49:F49"/>
    <mergeCell ref="A46:B46"/>
    <mergeCell ref="A48:F48"/>
    <mergeCell ref="A47:F47"/>
    <mergeCell ref="A42:B42"/>
    <mergeCell ref="A43:B43"/>
    <mergeCell ref="A44:B44"/>
    <mergeCell ref="A45:B45"/>
    <mergeCell ref="A31:B31"/>
    <mergeCell ref="A32:B32"/>
    <mergeCell ref="A38:B38"/>
    <mergeCell ref="A65:B65"/>
    <mergeCell ref="A53:F53"/>
    <mergeCell ref="A54:F54"/>
    <mergeCell ref="A55:F55"/>
    <mergeCell ref="A56:F56"/>
    <mergeCell ref="A57:F57"/>
    <mergeCell ref="A58:F58"/>
    <mergeCell ref="D65:E65"/>
  </mergeCells>
  <phoneticPr fontId="17" type="noConversion"/>
  <printOptions horizontalCentered="1"/>
  <pageMargins left="0.25" right="0.25" top="0.5" bottom="0.25" header="0.31496062992126" footer="0.31496062992126"/>
  <pageSetup paperSize="5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PST</vt:lpstr>
      <vt:lpstr>SHEA</vt:lpstr>
      <vt:lpstr>PST!Print_Area</vt:lpstr>
      <vt:lpstr>SHEA!Print_Area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</dc:creator>
  <cp:lastModifiedBy>Purchase Orders</cp:lastModifiedBy>
  <cp:lastPrinted>2024-03-26T12:02:06Z</cp:lastPrinted>
  <dcterms:created xsi:type="dcterms:W3CDTF">2016-04-06T13:26:38Z</dcterms:created>
  <dcterms:modified xsi:type="dcterms:W3CDTF">2024-11-20T21:05:37Z</dcterms:modified>
</cp:coreProperties>
</file>