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0D255D52-76A5-4014-B6E7-72833413B1E9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100 Series" sheetId="22" r:id="rId1"/>
    <sheet name="100 Series - Extras Only" sheetId="23" r:id="rId2"/>
    <sheet name="200 Series" sheetId="25" r:id="rId3"/>
    <sheet name="200 Series - Extras Only" sheetId="26" r:id="rId4"/>
    <sheet name="800 Series" sheetId="3" r:id="rId5"/>
    <sheet name="800 Series - Extras Only" sheetId="24" r:id="rId6"/>
    <sheet name="1000 Series" sheetId="13" r:id="rId7"/>
    <sheet name="1000 Series - Extras Only" sheetId="18" r:id="rId8"/>
    <sheet name="Apartments" sheetId="27" r:id="rId9"/>
    <sheet name="Apartments - Extras Only" sheetId="28" r:id="rId10"/>
    <sheet name="Extras" sheetId="20" r:id="rId11"/>
    <sheet name="Hardware" sheetId="21" r:id="rId12"/>
  </sheets>
  <definedNames>
    <definedName name="_xlnm._FilterDatabase" localSheetId="1" hidden="1">'100 Series - Extras Only'!$A$28:$B$63</definedName>
    <definedName name="LVL1_Prices">'100 Series - Extras Only'!$F$16:$F$160</definedName>
    <definedName name="LVL2_Prices">'100 Series - Extras Only'!$G$16:$G$160</definedName>
    <definedName name="_xlnm.Print_Area" localSheetId="0">'100 Series'!$A$1:$G$64</definedName>
    <definedName name="_xlnm.Print_Area" localSheetId="1">'100 Series - Extras Only'!$A$1:$G$184</definedName>
    <definedName name="_xlnm.Print_Area" localSheetId="6">'1000 Series'!$A$1:$G$65</definedName>
    <definedName name="_xlnm.Print_Area" localSheetId="7">'1000 Series - Extras Only'!$A$1:$G$242</definedName>
    <definedName name="_xlnm.Print_Area" localSheetId="2">'200 Series'!$A$1:$G$66</definedName>
    <definedName name="_xlnm.Print_Area" localSheetId="3">'200 Series - Extras Only'!$A$1:$G$72</definedName>
    <definedName name="_xlnm.Print_Area" localSheetId="4">'800 Series'!$A$1:$G$66</definedName>
    <definedName name="_xlnm.Print_Area" localSheetId="5">'800 Series - Extras Only'!$A$1:$G$219</definedName>
    <definedName name="_xlnm.Print_Area" localSheetId="8">Apartments!$A$1:$G$65</definedName>
    <definedName name="_xlnm.Print_Area" localSheetId="9">'Apartments - Extras Only'!$A$1:$G$128</definedName>
    <definedName name="_xlnm.Print_Area" localSheetId="10">Extras!$A$1:$F$226</definedName>
    <definedName name="_xlnm.Print_Area" localSheetId="11">Hardware!$A$1:$G$185</definedName>
    <definedName name="_xlnm.Print_Titles" localSheetId="1">'100 Series - Extras Only'!$1:$15</definedName>
    <definedName name="_xlnm.Print_Titles" localSheetId="7">'1000 Series - Extras Only'!$1:$15</definedName>
    <definedName name="_xlnm.Print_Titles" localSheetId="9">'Apartments - Extras Only'!$1:$15</definedName>
    <definedName name="_xlnm.Print_Titles" localSheetId="11">Hardware!$1:$12</definedName>
    <definedName name="STD_Prices">'100 Series - Extras Only'!$D$16:$D$160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8" l="1"/>
  <c r="B4" i="28"/>
  <c r="G106" i="28"/>
  <c r="B106" i="28"/>
  <c r="E8" i="28"/>
  <c r="B8" i="28"/>
  <c r="B7" i="28"/>
  <c r="F5" i="28"/>
  <c r="F4" i="28"/>
  <c r="A2" i="28"/>
  <c r="E35" i="27"/>
  <c r="E34" i="27"/>
  <c r="E33" i="27"/>
  <c r="E32" i="27"/>
  <c r="F30" i="27"/>
  <c r="E30" i="27"/>
  <c r="G30" i="27" s="1"/>
  <c r="E29" i="27"/>
  <c r="F28" i="27"/>
  <c r="E28" i="27"/>
  <c r="G28" i="27" s="1"/>
  <c r="E27" i="27"/>
  <c r="F27" i="27" s="1"/>
  <c r="F25" i="27"/>
  <c r="G25" i="27" s="1"/>
  <c r="E25" i="27"/>
  <c r="E24" i="27"/>
  <c r="F23" i="27"/>
  <c r="G23" i="27" s="1"/>
  <c r="E23" i="27"/>
  <c r="E22" i="27"/>
  <c r="F22" i="27" s="1"/>
  <c r="E20" i="27"/>
  <c r="F20" i="27" s="1"/>
  <c r="G44" i="27"/>
  <c r="B44" i="27"/>
  <c r="E19" i="27"/>
  <c r="E18" i="27"/>
  <c r="F18" i="27" s="1"/>
  <c r="E17" i="27"/>
  <c r="F17" i="27" s="1"/>
  <c r="G17" i="27" s="1"/>
  <c r="E8" i="27"/>
  <c r="B8" i="27"/>
  <c r="E7" i="27"/>
  <c r="B7" i="27"/>
  <c r="F5" i="27"/>
  <c r="F4" i="27"/>
  <c r="B4" i="27"/>
  <c r="A2" i="27"/>
  <c r="B5" i="18"/>
  <c r="B5" i="23"/>
  <c r="B5" i="24"/>
  <c r="B5" i="26"/>
  <c r="G50" i="26"/>
  <c r="B50" i="26"/>
  <c r="E8" i="26"/>
  <c r="B8" i="26"/>
  <c r="E7" i="26"/>
  <c r="B7" i="26"/>
  <c r="F5" i="26"/>
  <c r="F4" i="26"/>
  <c r="B4" i="26"/>
  <c r="A2" i="26"/>
  <c r="G45" i="25"/>
  <c r="B45" i="25"/>
  <c r="E18" i="25"/>
  <c r="F18" i="25" s="1"/>
  <c r="G18" i="25" s="1"/>
  <c r="E17" i="25"/>
  <c r="F17" i="25" s="1"/>
  <c r="G17" i="25" s="1"/>
  <c r="E20" i="25"/>
  <c r="E8" i="25"/>
  <c r="B8" i="25"/>
  <c r="B7" i="25"/>
  <c r="F5" i="25"/>
  <c r="F4" i="25"/>
  <c r="B4" i="25"/>
  <c r="A2" i="25"/>
  <c r="F5" i="13"/>
  <c r="B8" i="13"/>
  <c r="B7" i="13"/>
  <c r="B4" i="13"/>
  <c r="F5" i="3"/>
  <c r="F5" i="24" s="1"/>
  <c r="E82" i="24"/>
  <c r="E81" i="24"/>
  <c r="F79" i="24"/>
  <c r="F78" i="24"/>
  <c r="B82" i="24"/>
  <c r="B81" i="24"/>
  <c r="B78" i="24"/>
  <c r="A76" i="24"/>
  <c r="A150" i="24"/>
  <c r="B152" i="24"/>
  <c r="F152" i="24"/>
  <c r="B155" i="24"/>
  <c r="E155" i="24"/>
  <c r="B156" i="24"/>
  <c r="E156" i="24"/>
  <c r="B197" i="24"/>
  <c r="G197" i="24"/>
  <c r="E7" i="24"/>
  <c r="E8" i="24"/>
  <c r="B8" i="24"/>
  <c r="B7" i="24"/>
  <c r="F4" i="24"/>
  <c r="B4" i="24"/>
  <c r="A2" i="24"/>
  <c r="E25" i="3"/>
  <c r="E27" i="3"/>
  <c r="E29" i="3"/>
  <c r="E31" i="3"/>
  <c r="F31" i="3" s="1"/>
  <c r="G31" i="3" s="1"/>
  <c r="D83" i="20"/>
  <c r="E8" i="13"/>
  <c r="E7" i="13"/>
  <c r="F4" i="13"/>
  <c r="G165" i="21"/>
  <c r="F206" i="20"/>
  <c r="B80" i="20"/>
  <c r="E80" i="20"/>
  <c r="E81" i="20"/>
  <c r="B83" i="20"/>
  <c r="B84" i="20"/>
  <c r="D84" i="20"/>
  <c r="G220" i="18"/>
  <c r="G44" i="13"/>
  <c r="G45" i="3"/>
  <c r="G162" i="23"/>
  <c r="D181" i="21"/>
  <c r="D127" i="21"/>
  <c r="G5" i="21"/>
  <c r="G4" i="21"/>
  <c r="A2" i="21"/>
  <c r="B4" i="21"/>
  <c r="D159" i="20"/>
  <c r="E156" i="20"/>
  <c r="E155" i="20"/>
  <c r="B159" i="20"/>
  <c r="B158" i="20"/>
  <c r="B155" i="20"/>
  <c r="A153" i="20"/>
  <c r="C150" i="20"/>
  <c r="B8" i="20"/>
  <c r="A78" i="20"/>
  <c r="A2" i="20"/>
  <c r="D8" i="20"/>
  <c r="E5" i="20"/>
  <c r="E4" i="20"/>
  <c r="B7" i="20"/>
  <c r="B4" i="20"/>
  <c r="G34" i="27" l="1"/>
  <c r="F32" i="27"/>
  <c r="G32" i="27" s="1"/>
  <c r="F34" i="27"/>
  <c r="F33" i="27"/>
  <c r="G33" i="27" s="1"/>
  <c r="F35" i="27"/>
  <c r="G35" i="27" s="1"/>
  <c r="F29" i="27"/>
  <c r="G29" i="27" s="1"/>
  <c r="G27" i="27"/>
  <c r="F24" i="27"/>
  <c r="G24" i="27" s="1"/>
  <c r="G22" i="27"/>
  <c r="F19" i="27"/>
  <c r="G19" i="27" s="1"/>
  <c r="G18" i="27"/>
  <c r="G20" i="27"/>
  <c r="F20" i="25"/>
  <c r="G20" i="25" s="1"/>
  <c r="F153" i="24"/>
  <c r="F29" i="3"/>
  <c r="G29" i="3" s="1"/>
  <c r="C75" i="20"/>
  <c r="B220" i="18"/>
  <c r="F5" i="18"/>
  <c r="E8" i="18"/>
  <c r="B8" i="18"/>
  <c r="B7" i="18"/>
  <c r="F4" i="18"/>
  <c r="B4" i="18"/>
  <c r="A2" i="18"/>
  <c r="B44" i="13"/>
  <c r="A2" i="13"/>
  <c r="E8" i="3"/>
  <c r="F8" i="21" s="1"/>
  <c r="F4" i="3"/>
  <c r="B8" i="3"/>
  <c r="B7" i="3"/>
  <c r="B4" i="3"/>
  <c r="E8" i="23"/>
  <c r="B8" i="23"/>
  <c r="B7" i="23"/>
  <c r="B4" i="23"/>
  <c r="A2" i="3" l="1"/>
  <c r="F5" i="23"/>
  <c r="F4" i="23"/>
  <c r="A2" i="23"/>
  <c r="E20" i="22"/>
  <c r="B7" i="21" l="1"/>
  <c r="E17" i="13"/>
  <c r="E19" i="13"/>
  <c r="E21" i="13"/>
  <c r="E24" i="13"/>
  <c r="E22" i="3"/>
  <c r="F22" i="3" s="1"/>
  <c r="E34" i="13"/>
  <c r="E32" i="13"/>
  <c r="E26" i="13"/>
  <c r="E22" i="13"/>
  <c r="D222" i="20"/>
  <c r="B206" i="20"/>
  <c r="E36" i="13"/>
  <c r="E30" i="13"/>
  <c r="F30" i="13" s="1"/>
  <c r="E28" i="13"/>
  <c r="F28" i="13" s="1"/>
  <c r="B45" i="3"/>
  <c r="B162" i="23"/>
  <c r="B165" i="21"/>
  <c r="D69" i="21"/>
  <c r="G30" i="13" l="1"/>
  <c r="E18" i="22"/>
  <c r="F18" i="22" s="1"/>
  <c r="G18" i="22" s="1"/>
  <c r="E28" i="22"/>
  <c r="F28" i="22" s="1"/>
  <c r="E22" i="22"/>
  <c r="F22" i="22" s="1"/>
  <c r="G22" i="22" s="1"/>
  <c r="E17" i="22"/>
  <c r="F17" i="22" s="1"/>
  <c r="G17" i="22" s="1"/>
  <c r="E30" i="22"/>
  <c r="F30" i="22" s="1"/>
  <c r="E26" i="22"/>
  <c r="F26" i="22" s="1"/>
  <c r="G26" i="22" s="1"/>
  <c r="E24" i="22"/>
  <c r="F24" i="22" s="1"/>
  <c r="F20" i="22"/>
  <c r="G20" i="22" s="1"/>
  <c r="E23" i="3"/>
  <c r="F23" i="3" s="1"/>
  <c r="E19" i="3"/>
  <c r="F19" i="3" s="1"/>
  <c r="G19" i="3" s="1"/>
  <c r="E17" i="3"/>
  <c r="F17" i="3" s="1"/>
  <c r="G17" i="3" s="1"/>
  <c r="F34" i="13"/>
  <c r="G34" i="13" s="1"/>
  <c r="F32" i="13"/>
  <c r="G32" i="13" s="1"/>
  <c r="F36" i="13"/>
  <c r="G36" i="13" s="1"/>
  <c r="G28" i="13"/>
  <c r="F22" i="13"/>
  <c r="G22" i="13" s="1"/>
  <c r="F21" i="13"/>
  <c r="G21" i="13" s="1"/>
  <c r="F26" i="13"/>
  <c r="G26" i="13" s="1"/>
  <c r="F24" i="13"/>
  <c r="G24" i="13" s="1"/>
  <c r="F19" i="13"/>
  <c r="G19" i="13" s="1"/>
  <c r="F17" i="13"/>
  <c r="G17" i="13" s="1"/>
  <c r="F25" i="3"/>
  <c r="G25" i="3" s="1"/>
  <c r="E20" i="3"/>
  <c r="F20" i="3" s="1"/>
  <c r="G20" i="3" s="1"/>
  <c r="G22" i="3"/>
  <c r="F27" i="3"/>
  <c r="G27" i="3" s="1"/>
  <c r="G23" i="3" l="1"/>
  <c r="G24" i="22"/>
  <c r="G30" i="22"/>
  <c r="G28" i="22"/>
</calcChain>
</file>

<file path=xl/sharedStrings.xml><?xml version="1.0" encoding="utf-8"?>
<sst xmlns="http://schemas.openxmlformats.org/spreadsheetml/2006/main" count="1521" uniqueCount="435">
  <si>
    <t>DATE :</t>
  </si>
  <si>
    <t xml:space="preserve"> 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</si>
  <si>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</si>
  <si>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</si>
  <si>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</si>
  <si>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</si>
  <si>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</si>
  <si>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</si>
  <si>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</si>
  <si>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>MODELS</t>
  </si>
  <si>
    <t>SERVICE :</t>
  </si>
  <si>
    <t xml:space="preserve">  DAYS</t>
  </si>
  <si>
    <t>CABINETRY</t>
  </si>
  <si>
    <t>A - 17</t>
  </si>
  <si>
    <t xml:space="preserve"> NOTE :   ALL INVOICES MUST INCLUDE THE FOLLOWING ITEMS</t>
  </si>
  <si>
    <t>PROJECT :</t>
  </si>
  <si>
    <t>SERIES :</t>
  </si>
  <si>
    <t xml:space="preserve">CONTRACT # </t>
  </si>
  <si>
    <t>HST</t>
  </si>
  <si>
    <t>Level "A"</t>
  </si>
  <si>
    <t>STD</t>
  </si>
  <si>
    <t xml:space="preserve">Contractor Initials: </t>
  </si>
  <si>
    <t>1016 LOFT</t>
  </si>
  <si>
    <t>** PO REQUIRED **</t>
  </si>
  <si>
    <t>From STD to</t>
  </si>
  <si>
    <t>Level 1</t>
  </si>
  <si>
    <t>Level 2</t>
  </si>
  <si>
    <t xml:space="preserve">Kitchen </t>
  </si>
  <si>
    <t xml:space="preserve">Powder Room </t>
  </si>
  <si>
    <t>Main Bathroom</t>
  </si>
  <si>
    <t>Ensuite Bathroom</t>
  </si>
  <si>
    <t>Kitchen</t>
  </si>
  <si>
    <t>Ensuite Bathroom #2</t>
  </si>
  <si>
    <t>Ensuite Bathroom - Standard</t>
  </si>
  <si>
    <t>4pc Ensuite - Double Sinks</t>
  </si>
  <si>
    <t>Optional Kitchen #1</t>
  </si>
  <si>
    <t xml:space="preserve">5 pc Ensuite </t>
  </si>
  <si>
    <t>Extended Pantry Option #1</t>
  </si>
  <si>
    <t>Extended Pantry Option #2</t>
  </si>
  <si>
    <t>Extended Pantry Option #3</t>
  </si>
  <si>
    <t>Basement Bathroom</t>
  </si>
  <si>
    <t>Main Bathroom - Double Sinks</t>
  </si>
  <si>
    <t>Main Bathroom - Standard</t>
  </si>
  <si>
    <t>Optional Kitchen #2</t>
  </si>
  <si>
    <t>Optional Kitchen #3</t>
  </si>
  <si>
    <t>Jack &amp; Jill Washroom</t>
  </si>
  <si>
    <t>Standard</t>
  </si>
  <si>
    <t>8' - 10' operable with 3 drawers</t>
  </si>
  <si>
    <t>6' - 7'-10" operable with 3 drawers</t>
  </si>
  <si>
    <t>4' - 5'-11" operable with 2 drawers</t>
  </si>
  <si>
    <t xml:space="preserve">8' - 10' non-operable </t>
  </si>
  <si>
    <t xml:space="preserve">6' - 7'-10" non-operable </t>
  </si>
  <si>
    <t xml:space="preserve">4' - 5'-11" non-operable </t>
  </si>
  <si>
    <t>WINDOW SEATS</t>
  </si>
  <si>
    <t>Each</t>
  </si>
  <si>
    <t>Per LF</t>
  </si>
  <si>
    <t>Dummy Doors (Each)</t>
  </si>
  <si>
    <t>Redesign For Bigger Fridge Opening</t>
  </si>
  <si>
    <t xml:space="preserve">Lower Cabinet Gable - 1-1/4" </t>
  </si>
  <si>
    <t xml:space="preserve">Upper Cabinet Gable - 1-1/4"  </t>
  </si>
  <si>
    <t xml:space="preserve">Lower Cabinet Gable - 5/8" </t>
  </si>
  <si>
    <t xml:space="preserve">Upper Cabinet Gable - 5/8" </t>
  </si>
  <si>
    <t>DW Plug gable</t>
  </si>
  <si>
    <t>/Box</t>
  </si>
  <si>
    <t>Finished Interior Upper 45</t>
  </si>
  <si>
    <t xml:space="preserve">Finished Matching Interior </t>
  </si>
  <si>
    <t>/Door</t>
  </si>
  <si>
    <t>Glass door Mirror aluminium frame</t>
  </si>
  <si>
    <t>Glass Door Mirror 4, 6 or 8 Lite</t>
  </si>
  <si>
    <t>Glass Door Mirror 1 Lite</t>
  </si>
  <si>
    <t>Glass door Screen aluminium frame</t>
  </si>
  <si>
    <t>Glass Door Screen 4, 6 or 8 Lite</t>
  </si>
  <si>
    <t>Glass Door Screen 1 Lite</t>
  </si>
  <si>
    <t>Glass door clear aluminium frame</t>
  </si>
  <si>
    <t>Glass Door 4, 6 or 8 Lite</t>
  </si>
  <si>
    <t>Glass Door 1 Lite</t>
  </si>
  <si>
    <t>2 colour kitchen</t>
  </si>
  <si>
    <t>Redesign Fee (per Item)</t>
  </si>
  <si>
    <t>MISCELLANEOUS</t>
  </si>
  <si>
    <t>EA</t>
  </si>
  <si>
    <t xml:space="preserve">Framed Mirror 36"H x 96"W  </t>
  </si>
  <si>
    <t xml:space="preserve">Framed Mirror 36"H x 36"W  </t>
  </si>
  <si>
    <t>/Room</t>
  </si>
  <si>
    <t xml:space="preserve">Floating Vanity in lieu of standard, not including extra backing </t>
  </si>
  <si>
    <t>Vanity And Countertop</t>
  </si>
  <si>
    <t>Medicine Cabinet - Recessed or surface mount</t>
  </si>
  <si>
    <t>BATHROOMS</t>
  </si>
  <si>
    <t>Laundry Upper 60"</t>
  </si>
  <si>
    <t>Laundry Base 60"</t>
  </si>
  <si>
    <t>Laundry Base 48"</t>
  </si>
  <si>
    <t>Laundry Base 40"</t>
  </si>
  <si>
    <t>Laundry Base 32"</t>
  </si>
  <si>
    <t>Laundry Base 24"</t>
  </si>
  <si>
    <t>LAUNDRY</t>
  </si>
  <si>
    <t>Pull Out Shelf</t>
  </si>
  <si>
    <t>LF</t>
  </si>
  <si>
    <t>Pantry 102" High</t>
  </si>
  <si>
    <t>Pantry 96" High</t>
  </si>
  <si>
    <t>Pantry 90-1/4" High</t>
  </si>
  <si>
    <t>Upgrade Standard 12" Deep Pantry to 23" Deep</t>
  </si>
  <si>
    <t xml:space="preserve">Upgrade to Pantry </t>
  </si>
  <si>
    <t>PANTRY 23" DEEP</t>
  </si>
  <si>
    <t>PANTRY 12" DEEP</t>
  </si>
  <si>
    <t>Upgrade 36" to 42" Uppers</t>
  </si>
  <si>
    <t>Upgrade 36" to 40" Uppers</t>
  </si>
  <si>
    <t xml:space="preserve">Upgrade 30" to 40" </t>
  </si>
  <si>
    <t xml:space="preserve">Upgrade 30" to 36" </t>
  </si>
  <si>
    <t>Floating Shelf - 12" x 2" x 48" max</t>
  </si>
  <si>
    <t xml:space="preserve">Crown - 3pc </t>
  </si>
  <si>
    <t xml:space="preserve">Crown - 2pc </t>
  </si>
  <si>
    <t xml:space="preserve">Crown - 1pc </t>
  </si>
  <si>
    <t>3" Light Valance</t>
  </si>
  <si>
    <t>UC Remove Microwave Shelf, Install Standard UC</t>
  </si>
  <si>
    <t>UC Microwave Shelf Cabinet</t>
  </si>
  <si>
    <t>UC Fridge 23" in lieu of 12"</t>
  </si>
  <si>
    <t>Flip Up Door</t>
  </si>
  <si>
    <t>Transition Moulding</t>
  </si>
  <si>
    <t xml:space="preserve">12" - 16" Upper Cabinets (2nd row above cabinets) </t>
  </si>
  <si>
    <t>48" Upper Cabinets</t>
  </si>
  <si>
    <t>40" or 42" Upper Cabinets</t>
  </si>
  <si>
    <t>36" Upper Cabinets</t>
  </si>
  <si>
    <t>30.5" Upper Cabinets</t>
  </si>
  <si>
    <t>UPPER CABINETS</t>
  </si>
  <si>
    <t xml:space="preserve">Cabinet Base Moulding (Furniture toe kick) </t>
  </si>
  <si>
    <t>Fluted Legs 4'</t>
  </si>
  <si>
    <t>Prefinish</t>
  </si>
  <si>
    <t>Bar Top Bracket</t>
  </si>
  <si>
    <t>Tray Divider</t>
  </si>
  <si>
    <t>Cutlery Divider</t>
  </si>
  <si>
    <t xml:space="preserve">Recycle bin (300mm - 600mm) </t>
  </si>
  <si>
    <t>Waste Basket (15 Litres)</t>
  </si>
  <si>
    <t>Lower And Counter Top</t>
  </si>
  <si>
    <t>LC Top Drawer (Each)</t>
  </si>
  <si>
    <t>LC Bank Of Drawers Kitchen</t>
  </si>
  <si>
    <t>Pots and Pans (10-10-10)</t>
  </si>
  <si>
    <t>Pots &amp; Pans (6-12-12)</t>
  </si>
  <si>
    <t>Blind Corner Tray</t>
  </si>
  <si>
    <t>Lazy Susan</t>
  </si>
  <si>
    <t>LOWER CABINETS</t>
  </si>
  <si>
    <t>Level "B"</t>
  </si>
  <si>
    <t>Work Schedule # :</t>
  </si>
  <si>
    <t>Rocheleau</t>
  </si>
  <si>
    <t>Chrome</t>
  </si>
  <si>
    <t>Brushed Nickel</t>
  </si>
  <si>
    <t>Brushed Brass</t>
  </si>
  <si>
    <t>Matte Black</t>
  </si>
  <si>
    <t>POI-R20004-256-NM</t>
  </si>
  <si>
    <t>Chrome/Matte Black</t>
  </si>
  <si>
    <t>POI-R20004-256-PC-NM</t>
  </si>
  <si>
    <t>Chrome/Satin Nickel</t>
  </si>
  <si>
    <t>POI-R20004-256-PC-BSN</t>
  </si>
  <si>
    <t>POI-R20004-192-NM</t>
  </si>
  <si>
    <t>POI-R20004-192-PC-NM</t>
  </si>
  <si>
    <t>POI-R20004-192-PC-BSN</t>
  </si>
  <si>
    <t>POI-R20004-160-NM</t>
  </si>
  <si>
    <t>POI-R20004-160-PC-NM</t>
  </si>
  <si>
    <t>POI-R20004-160-PC-BSN</t>
  </si>
  <si>
    <t>POI-V0117-192-LM2</t>
  </si>
  <si>
    <t>Anodized</t>
  </si>
  <si>
    <t>POI-V0117-192-L04</t>
  </si>
  <si>
    <t>Stainless Steel</t>
  </si>
  <si>
    <t>POI-V0117-192-L24</t>
  </si>
  <si>
    <t>Matte White</t>
  </si>
  <si>
    <t>POI-V0117-192-LM1</t>
  </si>
  <si>
    <t>POI-V0117-128-LM2</t>
  </si>
  <si>
    <t>POI-V0117-128-L04</t>
  </si>
  <si>
    <t>POI-V0117-128-L24</t>
  </si>
  <si>
    <t>POI-V0117-128-LM1</t>
  </si>
  <si>
    <t>POI-V0117-032-LM2</t>
  </si>
  <si>
    <t>POI-V0117-032-L04</t>
  </si>
  <si>
    <t>POI-V0117-032-L24</t>
  </si>
  <si>
    <t>POI-V0117-032-LM1</t>
  </si>
  <si>
    <t>Grey Metal Flake</t>
  </si>
  <si>
    <t>POI-V53-192-ZM2</t>
  </si>
  <si>
    <t>POI-V53-192-Z23</t>
  </si>
  <si>
    <t>POI-V53-192-LP11</t>
  </si>
  <si>
    <t>POI-V53-192-ZM1</t>
  </si>
  <si>
    <t>POI-V53-192-Z01</t>
  </si>
  <si>
    <t>POI-V53-096-ZM2</t>
  </si>
  <si>
    <t>POI-V53-096-Z23</t>
  </si>
  <si>
    <t>POI-V53-096-LP11</t>
  </si>
  <si>
    <t>POI-V53-096-ZM1</t>
  </si>
  <si>
    <t>POI-V53-096-Z01</t>
  </si>
  <si>
    <t>Antique Brushed Nickel</t>
  </si>
  <si>
    <t>Venitian Bronze</t>
  </si>
  <si>
    <t>POI-R7040-256-ABN</t>
  </si>
  <si>
    <t>POI-R7040-256-VB</t>
  </si>
  <si>
    <t>POI-R7040-256-BNL</t>
  </si>
  <si>
    <t>POI-R7040-256-LP11</t>
  </si>
  <si>
    <t>POI-R7040-256-PC</t>
  </si>
  <si>
    <t>POI-R7040-192-ABN</t>
  </si>
  <si>
    <t>POI-R7040-192-VB</t>
  </si>
  <si>
    <t>POI-R7040-192-BNL</t>
  </si>
  <si>
    <t>POI-R7040-192-BSAE</t>
  </si>
  <si>
    <t>POI-R7040-192-LP11</t>
  </si>
  <si>
    <t>POI-R7040-192-PC</t>
  </si>
  <si>
    <t>POI-R7040-160-ABN</t>
  </si>
  <si>
    <t>POI-R7040-160-VB</t>
  </si>
  <si>
    <t>POI-R7040-160-BNL</t>
  </si>
  <si>
    <t>POI-R7040-160-BSAE</t>
  </si>
  <si>
    <t>POI-R7040-160-LP11</t>
  </si>
  <si>
    <t>POI-R7040-160-PC</t>
  </si>
  <si>
    <t>POI-R7040-128-ABN</t>
  </si>
  <si>
    <t>POI-R7040-128-VB</t>
  </si>
  <si>
    <t>POI-R7040-128-BNL</t>
  </si>
  <si>
    <t>POI-R7040-128-BSAE</t>
  </si>
  <si>
    <t>POI-R7040-128-LP11</t>
  </si>
  <si>
    <t>POI-R7040-128-PC</t>
  </si>
  <si>
    <t>POI-R7040-96-ABN</t>
  </si>
  <si>
    <t>POI-R7040-96-VB</t>
  </si>
  <si>
    <t>POI-R7040-96-BNL</t>
  </si>
  <si>
    <t>POI-R7040-96-BSAE</t>
  </si>
  <si>
    <t>POI-R7040-96-LP11</t>
  </si>
  <si>
    <t>POI-R7040-96-PC</t>
  </si>
  <si>
    <t>Satin Brass</t>
  </si>
  <si>
    <t>305-192-160</t>
  </si>
  <si>
    <t>Richelieu</t>
  </si>
  <si>
    <t>305-96-160</t>
  </si>
  <si>
    <t>Antique English</t>
  </si>
  <si>
    <t>Pewter</t>
  </si>
  <si>
    <t xml:space="preserve">Brushed Oil-Rubbed Bronze </t>
  </si>
  <si>
    <t>Polished Nickel</t>
  </si>
  <si>
    <t xml:space="preserve">Brushed Nickel </t>
  </si>
  <si>
    <t>81092-BORB</t>
  </si>
  <si>
    <t>81092-142</t>
  </si>
  <si>
    <t>81092-AE</t>
  </si>
  <si>
    <t>81092-195</t>
  </si>
  <si>
    <t>205-96-195</t>
  </si>
  <si>
    <t>7814-BORB</t>
  </si>
  <si>
    <t xml:space="preserve">Matte Black </t>
  </si>
  <si>
    <t>7814-900</t>
  </si>
  <si>
    <t>7814-AE</t>
  </si>
  <si>
    <t>7814-142</t>
  </si>
  <si>
    <t>Black Nickel</t>
  </si>
  <si>
    <t>7814-91</t>
  </si>
  <si>
    <t>7814-140</t>
  </si>
  <si>
    <t>7814-195</t>
  </si>
  <si>
    <t>Knob</t>
  </si>
  <si>
    <t>5923-AE</t>
  </si>
  <si>
    <t>5923-142</t>
  </si>
  <si>
    <t>5923-BORB</t>
  </si>
  <si>
    <t>5923-900</t>
  </si>
  <si>
    <t>5921-140</t>
  </si>
  <si>
    <t>5923-91</t>
  </si>
  <si>
    <t>5923-195</t>
  </si>
  <si>
    <t>81091-AE</t>
  </si>
  <si>
    <t>81091-142</t>
  </si>
  <si>
    <t>81091-BORB</t>
  </si>
  <si>
    <t xml:space="preserve">Polished Nickel </t>
  </si>
  <si>
    <t>81091-180</t>
  </si>
  <si>
    <t>81091-195</t>
  </si>
  <si>
    <t>STANDARD</t>
  </si>
  <si>
    <t>PRICE</t>
  </si>
  <si>
    <t>COLOUR</t>
  </si>
  <si>
    <t xml:space="preserve">SIZE </t>
  </si>
  <si>
    <t>SUPPLIER</t>
  </si>
  <si>
    <t>Hardware</t>
  </si>
  <si>
    <t>Opt 2 Flush Breakfast Bar</t>
  </si>
  <si>
    <t>Opt 2 Raised Breakfast Bar</t>
  </si>
  <si>
    <t xml:space="preserve">Kitchen Island Flush Breakfast Bar </t>
  </si>
  <si>
    <t>Kitchen Island Raised Breakfast Bar</t>
  </si>
  <si>
    <t>804 - 3 Bed</t>
  </si>
  <si>
    <t xml:space="preserve">804 - 2 Bed </t>
  </si>
  <si>
    <t xml:space="preserve">810 - 3 Bed </t>
  </si>
  <si>
    <t>810 - 4 Bed</t>
  </si>
  <si>
    <t xml:space="preserve">Kitchen Peninsula Flush Breakfast Bar </t>
  </si>
  <si>
    <t>Opt 1 Flush Breakfast Bar</t>
  </si>
  <si>
    <t>Opt 1 Raised Breakfast Bar</t>
  </si>
  <si>
    <t>Opt 3 Flush Breakfast Bar</t>
  </si>
  <si>
    <t>Opt 3 Raised Breakfast Bar</t>
  </si>
  <si>
    <t xml:space="preserve">Opt Kitchen Flush Breakfast Bar </t>
  </si>
  <si>
    <t xml:space="preserve">Optional Kitchen </t>
  </si>
  <si>
    <t>Opt 2 or 3 Flush Breakfast Bar</t>
  </si>
  <si>
    <t>Opt Mudroom Uppers</t>
  </si>
  <si>
    <t>Opt Flush Breakfast Bar</t>
  </si>
  <si>
    <t>Opt Raised Breakfast Bar</t>
  </si>
  <si>
    <t>LC Microwave Shelf Cabinet with drawer underneath</t>
  </si>
  <si>
    <t>Glass Shelves (2) For Upper Angle Corner</t>
  </si>
  <si>
    <t>Glass Shelves (2) For Standard Upper</t>
  </si>
  <si>
    <t>Wine Rack Half Round Bottom</t>
  </si>
  <si>
    <t>Wine Rack Cross</t>
  </si>
  <si>
    <t xml:space="preserve"> 100 Series </t>
  </si>
  <si>
    <t xml:space="preserve">COUNTERTOP </t>
  </si>
  <si>
    <t>105 3 BED</t>
  </si>
  <si>
    <t>105 2 BED</t>
  </si>
  <si>
    <t xml:space="preserve">     CONTRACT # </t>
  </si>
  <si>
    <t>Level 1 - 25%</t>
  </si>
  <si>
    <t>Level 2 - 40%</t>
  </si>
  <si>
    <t>Kitchen Flush Breakfast Bar</t>
  </si>
  <si>
    <t xml:space="preserve">Opt Kitchen 1 </t>
  </si>
  <si>
    <t xml:space="preserve">Opt 1 Flush Breakfast Bar </t>
  </si>
  <si>
    <t>Opt Kitchen 2</t>
  </si>
  <si>
    <t/>
  </si>
  <si>
    <t xml:space="preserve">Extended Pantry 1 </t>
  </si>
  <si>
    <t>Extended Pantry 2</t>
  </si>
  <si>
    <t>Extended Pantry 3</t>
  </si>
  <si>
    <t xml:space="preserve">Flush Breakfast Bar </t>
  </si>
  <si>
    <t xml:space="preserve">Opt 1 Kitchen </t>
  </si>
  <si>
    <t xml:space="preserve">Opt 2 Kitchen </t>
  </si>
  <si>
    <t xml:space="preserve">Opt 2 Flush Breakfast Bar </t>
  </si>
  <si>
    <t>Extended Pantry #1</t>
  </si>
  <si>
    <t>Extended Pantry #2</t>
  </si>
  <si>
    <t>Extended Pantry #3</t>
  </si>
  <si>
    <t>4pc Ensuite</t>
  </si>
  <si>
    <t xml:space="preserve">Ensuite Bathroom - Tub &amp; shower </t>
  </si>
  <si>
    <t xml:space="preserve">Basement Bathroom - Tub &amp; Shower </t>
  </si>
  <si>
    <t xml:space="preserve">Valecraft Homes (2019) Initials: </t>
  </si>
  <si>
    <t xml:space="preserve">Main Bathroom - 3 BED </t>
  </si>
  <si>
    <t>Main Bathroom - 4 BED</t>
  </si>
  <si>
    <t>LC Bank of Drawers under sink (Special configuration)</t>
  </si>
  <si>
    <t>UPGRADED COUNTER TOPS</t>
  </si>
  <si>
    <t xml:space="preserve"> MODELS</t>
  </si>
  <si>
    <t xml:space="preserve">Pucklights with False bottom  in Cabinet </t>
  </si>
  <si>
    <t xml:space="preserve">Filler </t>
  </si>
  <si>
    <t>5pc Ensuite</t>
  </si>
  <si>
    <t xml:space="preserve">LC Cook Top - false top with two doors underneath </t>
  </si>
  <si>
    <t>Level "C"</t>
  </si>
  <si>
    <t xml:space="preserve">LC Bank of Drawers under Sink w/ single door &amp; top dummy façade </t>
  </si>
  <si>
    <t xml:space="preserve">LC 2 Drawers under Sink (special configuration) w/ top dummy façade </t>
  </si>
  <si>
    <t>LC Cook Top - false top with two drawers below</t>
  </si>
  <si>
    <t xml:space="preserve">Opt Mudroom Uppers </t>
  </si>
  <si>
    <t xml:space="preserve">Spice Rack (2 baskets) </t>
  </si>
  <si>
    <t xml:space="preserve">Extra Baskets for Spice Rack </t>
  </si>
  <si>
    <t>FLUSH CROWN</t>
  </si>
  <si>
    <t>75x300 deep floating shelf (1220-1829mm long)</t>
  </si>
  <si>
    <t>75x300 deep floating shelf (1829-2138mm long)</t>
  </si>
  <si>
    <t>Hooks</t>
  </si>
  <si>
    <t xml:space="preserve">12" Fridge Gable - 5/8" </t>
  </si>
  <si>
    <t xml:space="preserve">23" Fridge Gable - 5/8" </t>
  </si>
  <si>
    <t xml:space="preserve">12" Fridge Gable - 1-1/4"  </t>
  </si>
  <si>
    <t xml:space="preserve">23" Fridge Gable - 1-1/4"  </t>
  </si>
  <si>
    <t>Hardware - Push to Open - Doors</t>
  </si>
  <si>
    <t>Hardware - Push to Open - Drawers</t>
  </si>
  <si>
    <t>Hardware - Horizontal Install - Design Fee</t>
  </si>
  <si>
    <t>Bank Of Drawers Vanity - 4 Drawers (6-6-6-9) approx</t>
  </si>
  <si>
    <t>Bank Of Drawers Vanity - 3 Drawers (6-10-10) approx</t>
  </si>
  <si>
    <t>Bank Of Drawers Vanity - 3 Drawers (9-9-9) approx</t>
  </si>
  <si>
    <t>SCHEDULE "C"</t>
  </si>
  <si>
    <t>Pantry 84-3/4" High</t>
  </si>
  <si>
    <t>81092-180</t>
  </si>
  <si>
    <t>305-96-195</t>
  </si>
  <si>
    <t>305-192-195</t>
  </si>
  <si>
    <t xml:space="preserve">   </t>
  </si>
  <si>
    <t>TERMS OF PAYMENT</t>
  </si>
  <si>
    <t>NO</t>
  </si>
  <si>
    <t>COUNTERTOP</t>
  </si>
  <si>
    <t>WITH</t>
  </si>
  <si>
    <t>DAYS</t>
  </si>
  <si>
    <t xml:space="preserve"> 800 Series </t>
  </si>
  <si>
    <t xml:space="preserve">STANDARD </t>
  </si>
  <si>
    <t xml:space="preserve">WITH </t>
  </si>
  <si>
    <t>Ensuite Bathroom - 2 BED</t>
  </si>
  <si>
    <t>Ensuite Bathroom - 3 BED</t>
  </si>
  <si>
    <t xml:space="preserve"> 800 Series Extras</t>
  </si>
  <si>
    <t>Ensuite Bathroom - Loft</t>
  </si>
  <si>
    <t>Extras All Sites</t>
  </si>
  <si>
    <t>UC Delete Cabinet for Chimney Hoodfan &amp; finish sides of adjacent cabinets</t>
  </si>
  <si>
    <t>MM</t>
  </si>
  <si>
    <t xml:space="preserve">  </t>
  </si>
  <si>
    <t>SQFT</t>
  </si>
  <si>
    <t>Per</t>
  </si>
  <si>
    <r>
      <t xml:space="preserve">Lower </t>
    </r>
    <r>
      <rPr>
        <b/>
        <sz val="11"/>
        <color rgb="FFFF0000"/>
        <rFont val="Arial"/>
        <family val="2"/>
      </rPr>
      <t>NO</t>
    </r>
    <r>
      <rPr>
        <sz val="11"/>
        <rFont val="Arial"/>
        <family val="2"/>
      </rPr>
      <t xml:space="preserve"> Counter Top</t>
    </r>
  </si>
  <si>
    <t>Ensuite Bathroom - 3 Beds</t>
  </si>
  <si>
    <t>Ensuite Bathroom - 2 Beds</t>
  </si>
  <si>
    <t>Powder Room</t>
  </si>
  <si>
    <t>Ensuite Bathroom 4pc</t>
  </si>
  <si>
    <t>Ensuite Bathroom 4pc 2 Sinks</t>
  </si>
  <si>
    <r>
      <t xml:space="preserve">Vanity </t>
    </r>
    <r>
      <rPr>
        <b/>
        <sz val="11"/>
        <rFont val="Arial"/>
        <family val="2"/>
      </rPr>
      <t>NO</t>
    </r>
    <r>
      <rPr>
        <sz val="11"/>
        <rFont val="Arial"/>
        <family val="2"/>
      </rPr>
      <t xml:space="preserve"> Countertop</t>
    </r>
  </si>
  <si>
    <t xml:space="preserve"> 1000 Series </t>
  </si>
  <si>
    <t>*** UPGRADES - LEVEL 1   PO REQUIRED ***</t>
  </si>
  <si>
    <t>*** UPGRADES - LEVEL 2   PO REQUIRED ***</t>
  </si>
  <si>
    <t>*** UPGRADES - LEVEL 3   PO REQUIRED ***</t>
  </si>
  <si>
    <t>Wall Oven Cabinet   (in lieu of upper &amp; lower)</t>
  </si>
  <si>
    <t>Wall Oven Cabinet   (add on)</t>
  </si>
  <si>
    <t>Wall Oven/MW Unit   (in lieu of upper &amp; lower)</t>
  </si>
  <si>
    <t>Wall Oven/MW Unit   (add on)</t>
  </si>
  <si>
    <t>Hourly Rate for Repairs and Authorized Service Outside of Contractual Obligations</t>
  </si>
  <si>
    <t xml:space="preserve">(Comes in 4, 6, 8, 10 and 12' Lengths) </t>
  </si>
  <si>
    <t xml:space="preserve">Presto Lam (Min. 8 Sq. Ft.) </t>
  </si>
  <si>
    <t xml:space="preserve">         A - Contract No. , Lot / Unit No. , Model No. , Project Name, Completion Slip #, P.O.# (if required) Description of work</t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</si>
  <si>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</si>
  <si>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</si>
  <si>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as</t>
  </si>
  <si>
    <t xml:space="preserve">               extras, repairs and service. This work must be submitted  on a separate invoice for each Purchase Order #. </t>
  </si>
  <si>
    <t xml:space="preserve"> 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</si>
  <si>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</si>
  <si>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</si>
  <si>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 xml:space="preserve">         E - All invoices, extras, repairs or other must be accompanied by a completion slip, change order or work order from a</t>
  </si>
  <si>
    <r>
      <t xml:space="preserve">   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</si>
  <si>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         extras, repairs and service. This work must be submitted  on a separate invoice for each Purchase Order #.    </t>
  </si>
  <si>
    <r>
      <t xml:space="preserve">   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</si>
  <si>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>Optional Kitchen</t>
  </si>
  <si>
    <t>Merkley Oaks</t>
  </si>
  <si>
    <t xml:space="preserve">T. B. A. </t>
  </si>
  <si>
    <t>XXX - XXX</t>
  </si>
  <si>
    <t>April 1, 2025 to March 31, 2026</t>
  </si>
  <si>
    <t xml:space="preserve">Ensuite Bathroom 4pc Tub / Shower </t>
  </si>
  <si>
    <t xml:space="preserve">200 Series </t>
  </si>
  <si>
    <t xml:space="preserve">201 - 2 Bed </t>
  </si>
  <si>
    <t xml:space="preserve">201 - 3 Bed </t>
  </si>
  <si>
    <t xml:space="preserve">Kitchen Flush Breakfast Bar 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</si>
  <si>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</si>
  <si>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</si>
  <si>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</si>
  <si>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</si>
  <si>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</si>
  <si>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</si>
  <si>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</si>
  <si>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</si>
  <si>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301</t>
  </si>
  <si>
    <t>Unit Type "F" 302</t>
  </si>
  <si>
    <t>Unit Type "G" 303</t>
  </si>
  <si>
    <t>Unit Type "I" 304</t>
  </si>
  <si>
    <t>Unit Type "E" 201</t>
  </si>
  <si>
    <t>Unit Type "F" 202</t>
  </si>
  <si>
    <t>Unit Type "G" 203</t>
  </si>
  <si>
    <t>Unit Type "I" 204</t>
  </si>
  <si>
    <t>Apartments</t>
  </si>
  <si>
    <t>Unit Type</t>
  </si>
  <si>
    <t>"A" B01</t>
  </si>
  <si>
    <t>"B" B02</t>
  </si>
  <si>
    <t>"C" B03</t>
  </si>
  <si>
    <t>"D" B04</t>
  </si>
  <si>
    <t>"E" 101</t>
  </si>
  <si>
    <t>"F" 102</t>
  </si>
  <si>
    <t>"G" 103</t>
  </si>
  <si>
    <t>"H" 104</t>
  </si>
  <si>
    <t>"E" 201</t>
  </si>
  <si>
    <t>"F" 202</t>
  </si>
  <si>
    <t>"G" 203</t>
  </si>
  <si>
    <t>"I" 204</t>
  </si>
  <si>
    <t>"E" 301</t>
  </si>
  <si>
    <t>"F" 302</t>
  </si>
  <si>
    <t>"G" 303</t>
  </si>
  <si>
    <t>"I" 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</si>
</sst>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  <numFmt numFmtId="168" formatCode="&quot;$&quot;#,##0"/>
  </numFmts>
  <fonts count="33">
    <font>
      <sz val="12"/>
      <name val="Arial"/>
    </font>
    <font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 val="double"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b/>
      <i/>
      <u val="double"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11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strike/>
      <sz val="11"/>
      <name val="Arial"/>
      <family val="2"/>
    </font>
    <font>
      <b/>
      <sz val="11"/>
      <color rgb="FFFF0000"/>
      <name val="Arial"/>
      <family val="2"/>
    </font>
    <font>
      <b/>
      <u/>
      <sz val="16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2"/>
      <color rgb="FFC00000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2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/>
      <top/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indexed="8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theme="1"/>
      </bottom>
      <diagonal/>
    </border>
    <border>
      <left/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/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 style="double">
        <color theme="1"/>
      </top>
      <bottom style="double">
        <color indexed="8"/>
      </bottom>
      <diagonal/>
    </border>
    <border>
      <left style="double">
        <color indexed="64"/>
      </left>
      <right/>
      <top/>
      <bottom style="double">
        <color theme="1"/>
      </bottom>
      <diagonal/>
    </border>
    <border>
      <left/>
      <right style="double">
        <color indexed="64"/>
      </right>
      <top/>
      <bottom style="double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double">
        <color indexed="8"/>
      </right>
      <top style="thin">
        <color indexed="8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/>
      <top style="thin">
        <color indexed="8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/>
    <xf numFmtId="44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11" fillId="0" borderId="0" applyFont="0" applyFill="0" applyBorder="0" applyAlignment="0" applyProtection="0"/>
  </cellStyleXfs>
  <cellXfs count="1023">
    <xf numFmtId="0" fontId="0" fillId="0" borderId="0" xfId="0"/>
    <xf numFmtId="0" fontId="7" fillId="0" borderId="0" xfId="0" applyFont="1"/>
    <xf numFmtId="0" fontId="7" fillId="0" borderId="0" xfId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" fontId="7" fillId="0" borderId="16" xfId="0" applyNumberFormat="1" applyFont="1" applyBorder="1" applyAlignment="1">
      <alignment horizontal="center" vertical="center"/>
    </xf>
    <xf numFmtId="44" fontId="9" fillId="0" borderId="0" xfId="2" applyFont="1" applyFill="1" applyBorder="1" applyAlignment="1" applyProtection="1">
      <alignment horizontal="left" vertical="center"/>
    </xf>
    <xf numFmtId="167" fontId="7" fillId="0" borderId="0" xfId="2" applyNumberFormat="1" applyFont="1" applyFill="1" applyBorder="1" applyAlignment="1" applyProtection="1">
      <alignment horizontal="right" vertical="center"/>
    </xf>
    <xf numFmtId="10" fontId="7" fillId="0" borderId="0" xfId="2" applyNumberFormat="1" applyFont="1" applyFill="1" applyBorder="1" applyAlignment="1" applyProtection="1">
      <alignment horizontal="right" vertical="center"/>
    </xf>
    <xf numFmtId="167" fontId="7" fillId="0" borderId="17" xfId="2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3" fillId="0" borderId="45" xfId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4" fillId="0" borderId="46" xfId="1" applyFont="1" applyBorder="1" applyAlignment="1">
      <alignment vertical="center"/>
    </xf>
    <xf numFmtId="0" fontId="7" fillId="0" borderId="0" xfId="1" applyAlignment="1">
      <alignment vertical="center"/>
    </xf>
    <xf numFmtId="0" fontId="2" fillId="0" borderId="0" xfId="1" applyFont="1" applyAlignment="1">
      <alignment vertical="center"/>
    </xf>
    <xf numFmtId="14" fontId="2" fillId="0" borderId="35" xfId="0" applyNumberFormat="1" applyFont="1" applyBorder="1" applyAlignment="1">
      <alignment horizontal="left" vertical="center"/>
    </xf>
    <xf numFmtId="0" fontId="2" fillId="0" borderId="35" xfId="1" applyFont="1" applyBorder="1" applyAlignment="1">
      <alignment vertical="center"/>
    </xf>
    <xf numFmtId="0" fontId="3" fillId="0" borderId="36" xfId="1" applyFont="1" applyBorder="1" applyAlignment="1">
      <alignment horizontal="center" vertical="center"/>
    </xf>
    <xf numFmtId="0" fontId="2" fillId="0" borderId="34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2" fillId="0" borderId="37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167" fontId="7" fillId="0" borderId="6" xfId="2" applyNumberFormat="1" applyFont="1" applyFill="1" applyBorder="1" applyAlignment="1" applyProtection="1">
      <alignment horizontal="center" vertical="center"/>
    </xf>
    <xf numFmtId="167" fontId="7" fillId="0" borderId="3" xfId="2" applyNumberFormat="1" applyFont="1" applyFill="1" applyBorder="1" applyAlignment="1" applyProtection="1">
      <alignment horizontal="center" vertical="center"/>
    </xf>
    <xf numFmtId="0" fontId="15" fillId="0" borderId="34" xfId="1" applyFont="1" applyBorder="1" applyAlignment="1">
      <alignment vertical="center"/>
    </xf>
    <xf numFmtId="0" fontId="15" fillId="0" borderId="35" xfId="1" applyFont="1" applyBorder="1" applyAlignment="1">
      <alignment vertical="center"/>
    </xf>
    <xf numFmtId="0" fontId="4" fillId="0" borderId="46" xfId="1" applyFont="1" applyBorder="1" applyAlignment="1">
      <alignment horizontal="center" vertical="center"/>
    </xf>
    <xf numFmtId="0" fontId="7" fillId="0" borderId="47" xfId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5" fillId="0" borderId="51" xfId="1" applyFont="1" applyBorder="1" applyAlignment="1">
      <alignment horizontal="center" vertical="center"/>
    </xf>
    <xf numFmtId="0" fontId="15" fillId="0" borderId="41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15" fillId="0" borderId="40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43" xfId="1" applyFont="1" applyBorder="1" applyAlignment="1">
      <alignment vertical="center"/>
    </xf>
    <xf numFmtId="43" fontId="7" fillId="0" borderId="0" xfId="5" applyFont="1" applyAlignment="1">
      <alignment vertical="center"/>
    </xf>
    <xf numFmtId="43" fontId="3" fillId="0" borderId="56" xfId="5" applyFont="1" applyBorder="1" applyAlignment="1">
      <alignment horizontal="center" vertical="center"/>
    </xf>
    <xf numFmtId="43" fontId="2" fillId="0" borderId="57" xfId="5" applyFont="1" applyBorder="1" applyAlignment="1">
      <alignment horizontal="center" vertical="center"/>
    </xf>
    <xf numFmtId="167" fontId="9" fillId="0" borderId="6" xfId="2" applyNumberFormat="1" applyFont="1" applyFill="1" applyBorder="1" applyAlignment="1" applyProtection="1">
      <alignment horizontal="center" vertical="center"/>
    </xf>
    <xf numFmtId="167" fontId="14" fillId="0" borderId="6" xfId="2" applyNumberFormat="1" applyFont="1" applyFill="1" applyBorder="1" applyAlignment="1" applyProtection="1">
      <alignment horizontal="center" vertical="center"/>
    </xf>
    <xf numFmtId="167" fontId="9" fillId="0" borderId="3" xfId="2" applyNumberFormat="1" applyFont="1" applyFill="1" applyBorder="1" applyAlignment="1" applyProtection="1">
      <alignment horizontal="center" vertical="center"/>
    </xf>
    <xf numFmtId="167" fontId="9" fillId="0" borderId="52" xfId="2" applyNumberFormat="1" applyFont="1" applyFill="1" applyBorder="1" applyAlignment="1" applyProtection="1">
      <alignment horizontal="center" vertical="center"/>
    </xf>
    <xf numFmtId="166" fontId="3" fillId="0" borderId="35" xfId="0" applyNumberFormat="1" applyFont="1" applyBorder="1" applyAlignment="1">
      <alignment horizontal="left" vertical="center"/>
    </xf>
    <xf numFmtId="0" fontId="14" fillId="0" borderId="3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3" fillId="0" borderId="34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67" fontId="7" fillId="0" borderId="24" xfId="2" applyNumberFormat="1" applyFont="1" applyFill="1" applyBorder="1" applyAlignment="1" applyProtection="1">
      <alignment horizontal="center" vertical="center"/>
    </xf>
    <xf numFmtId="167" fontId="7" fillId="0" borderId="13" xfId="2" applyNumberFormat="1" applyFont="1" applyFill="1" applyBorder="1" applyAlignment="1" applyProtection="1">
      <alignment horizontal="center" vertical="center"/>
    </xf>
    <xf numFmtId="167" fontId="7" fillId="0" borderId="0" xfId="2" applyNumberFormat="1" applyFont="1" applyFill="1" applyBorder="1" applyAlignment="1" applyProtection="1">
      <alignment horizontal="center" vertical="center"/>
    </xf>
    <xf numFmtId="167" fontId="2" fillId="0" borderId="26" xfId="1" applyNumberFormat="1" applyFont="1" applyBorder="1" applyAlignment="1">
      <alignment horizontal="center" vertical="center"/>
    </xf>
    <xf numFmtId="167" fontId="7" fillId="0" borderId="26" xfId="2" applyNumberFormat="1" applyFont="1" applyFill="1" applyBorder="1" applyAlignment="1" applyProtection="1">
      <alignment horizontal="center" vertical="center"/>
    </xf>
    <xf numFmtId="0" fontId="10" fillId="0" borderId="0" xfId="1" applyFont="1" applyAlignment="1">
      <alignment horizontal="center" vertical="center"/>
    </xf>
    <xf numFmtId="166" fontId="3" fillId="0" borderId="0" xfId="1" applyNumberFormat="1" applyFont="1" applyAlignment="1">
      <alignment horizontal="left" vertical="center"/>
    </xf>
    <xf numFmtId="15" fontId="2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9" fontId="17" fillId="0" borderId="0" xfId="1" applyNumberFormat="1" applyFont="1" applyAlignment="1">
      <alignment horizontal="center" vertical="center"/>
    </xf>
    <xf numFmtId="168" fontId="7" fillId="0" borderId="0" xfId="2" applyNumberFormat="1" applyFont="1" applyFill="1" applyBorder="1" applyAlignment="1" applyProtection="1">
      <alignment vertical="center"/>
    </xf>
    <xf numFmtId="164" fontId="7" fillId="0" borderId="0" xfId="0" applyNumberFormat="1" applyFont="1" applyAlignment="1">
      <alignment vertical="center"/>
    </xf>
    <xf numFmtId="0" fontId="2" fillId="0" borderId="16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67" fontId="7" fillId="0" borderId="0" xfId="2" applyNumberFormat="1" applyFont="1" applyFill="1" applyBorder="1" applyAlignment="1" applyProtection="1">
      <alignment vertical="center"/>
    </xf>
    <xf numFmtId="165" fontId="2" fillId="0" borderId="0" xfId="1" applyNumberFormat="1" applyFont="1" applyAlignment="1">
      <alignment vertical="center"/>
    </xf>
    <xf numFmtId="0" fontId="7" fillId="0" borderId="66" xfId="1" applyBorder="1" applyAlignment="1">
      <alignment vertical="center"/>
    </xf>
    <xf numFmtId="0" fontId="7" fillId="0" borderId="67" xfId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0" fontId="2" fillId="0" borderId="67" xfId="1" applyFont="1" applyBorder="1" applyAlignment="1">
      <alignment vertical="center"/>
    </xf>
    <xf numFmtId="0" fontId="2" fillId="0" borderId="78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7" fillId="0" borderId="0" xfId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166" fontId="3" fillId="0" borderId="67" xfId="1" applyNumberFormat="1" applyFont="1" applyBorder="1" applyAlignment="1">
      <alignment horizontal="left" vertical="center"/>
    </xf>
    <xf numFmtId="0" fontId="14" fillId="0" borderId="67" xfId="1" applyFont="1" applyBorder="1" applyAlignment="1">
      <alignment vertical="center"/>
    </xf>
    <xf numFmtId="167" fontId="7" fillId="0" borderId="84" xfId="2" applyNumberFormat="1" applyFont="1" applyFill="1" applyBorder="1" applyAlignment="1" applyProtection="1">
      <alignment horizontal="center" vertical="center"/>
    </xf>
    <xf numFmtId="167" fontId="7" fillId="0" borderId="86" xfId="2" applyNumberFormat="1" applyFont="1" applyFill="1" applyBorder="1" applyAlignment="1" applyProtection="1">
      <alignment horizontal="center" vertical="center"/>
    </xf>
    <xf numFmtId="9" fontId="14" fillId="0" borderId="83" xfId="1" applyNumberFormat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19" xfId="1" applyFont="1" applyBorder="1" applyAlignment="1">
      <alignment vertical="center"/>
    </xf>
    <xf numFmtId="0" fontId="14" fillId="0" borderId="91" xfId="1" applyFont="1" applyBorder="1" applyAlignment="1">
      <alignment horizontal="center" vertical="center"/>
    </xf>
    <xf numFmtId="0" fontId="14" fillId="0" borderId="84" xfId="1" applyFont="1" applyBorder="1" applyAlignment="1">
      <alignment horizontal="center" vertical="center"/>
    </xf>
    <xf numFmtId="0" fontId="14" fillId="0" borderId="92" xfId="1" applyFont="1" applyBorder="1" applyAlignment="1">
      <alignment horizontal="center" vertical="center"/>
    </xf>
    <xf numFmtId="0" fontId="14" fillId="0" borderId="86" xfId="1" applyFont="1" applyBorder="1" applyAlignment="1">
      <alignment horizontal="center" vertical="center"/>
    </xf>
    <xf numFmtId="0" fontId="14" fillId="0" borderId="93" xfId="1" applyFont="1" applyBorder="1" applyAlignment="1">
      <alignment horizontal="center" vertical="center"/>
    </xf>
    <xf numFmtId="9" fontId="14" fillId="0" borderId="94" xfId="1" applyNumberFormat="1" applyFont="1" applyBorder="1" applyAlignment="1">
      <alignment horizontal="center" vertical="center"/>
    </xf>
    <xf numFmtId="0" fontId="3" fillId="0" borderId="95" xfId="1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167" fontId="2" fillId="0" borderId="67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67" xfId="0" applyNumberFormat="1" applyFont="1" applyBorder="1" applyAlignment="1">
      <alignment horizontal="center" vertical="center"/>
    </xf>
    <xf numFmtId="0" fontId="15" fillId="0" borderId="66" xfId="0" applyFont="1" applyBorder="1" applyAlignment="1">
      <alignment vertical="center"/>
    </xf>
    <xf numFmtId="0" fontId="2" fillId="0" borderId="78" xfId="0" applyFont="1" applyBorder="1" applyAlignment="1">
      <alignment vertical="center"/>
    </xf>
    <xf numFmtId="167" fontId="7" fillId="0" borderId="22" xfId="0" applyNumberFormat="1" applyFont="1" applyBorder="1" applyAlignment="1">
      <alignment horizontal="center" vertical="center"/>
    </xf>
    <xf numFmtId="167" fontId="7" fillId="0" borderId="79" xfId="0" applyNumberFormat="1" applyFont="1" applyBorder="1" applyAlignment="1">
      <alignment horizontal="center" vertical="center"/>
    </xf>
    <xf numFmtId="167" fontId="7" fillId="0" borderId="99" xfId="2" applyNumberFormat="1" applyFont="1" applyFill="1" applyBorder="1" applyAlignment="1" applyProtection="1">
      <alignment horizontal="center" vertical="center"/>
    </xf>
    <xf numFmtId="0" fontId="2" fillId="0" borderId="92" xfId="0" applyFont="1" applyBorder="1" applyAlignment="1">
      <alignment vertical="center"/>
    </xf>
    <xf numFmtId="0" fontId="3" fillId="0" borderId="93" xfId="0" applyFont="1" applyBorder="1" applyAlignment="1">
      <alignment horizontal="center" vertical="center"/>
    </xf>
    <xf numFmtId="167" fontId="7" fillId="0" borderId="69" xfId="2" applyNumberFormat="1" applyFont="1" applyFill="1" applyBorder="1" applyAlignment="1" applyProtection="1">
      <alignment horizontal="center" vertical="center"/>
    </xf>
    <xf numFmtId="167" fontId="7" fillId="0" borderId="94" xfId="2" applyNumberFormat="1" applyFont="1" applyFill="1" applyBorder="1" applyAlignment="1" applyProtection="1">
      <alignment horizontal="center" vertical="center"/>
    </xf>
    <xf numFmtId="167" fontId="2" fillId="0" borderId="0" xfId="0" applyNumberFormat="1" applyFont="1" applyAlignment="1">
      <alignment vertical="center"/>
    </xf>
    <xf numFmtId="0" fontId="2" fillId="0" borderId="93" xfId="0" applyFont="1" applyBorder="1" applyAlignment="1">
      <alignment vertical="center"/>
    </xf>
    <xf numFmtId="167" fontId="2" fillId="0" borderId="94" xfId="0" applyNumberFormat="1" applyFont="1" applyBorder="1" applyAlignment="1">
      <alignment horizontal="center" vertical="center"/>
    </xf>
    <xf numFmtId="9" fontId="14" fillId="0" borderId="93" xfId="1" applyNumberFormat="1" applyFont="1" applyBorder="1" applyAlignment="1">
      <alignment horizontal="center" vertical="center"/>
    </xf>
    <xf numFmtId="167" fontId="7" fillId="0" borderId="15" xfId="2" applyNumberFormat="1" applyFont="1" applyFill="1" applyBorder="1" applyAlignment="1" applyProtection="1">
      <alignment horizontal="center" vertical="center"/>
    </xf>
    <xf numFmtId="167" fontId="3" fillId="0" borderId="15" xfId="2" applyNumberFormat="1" applyFont="1" applyFill="1" applyBorder="1" applyAlignment="1" applyProtection="1">
      <alignment horizontal="center" vertical="center"/>
    </xf>
    <xf numFmtId="167" fontId="7" fillId="0" borderId="91" xfId="2" applyNumberFormat="1" applyFont="1" applyFill="1" applyBorder="1" applyAlignment="1" applyProtection="1">
      <alignment horizontal="center" vertical="center"/>
    </xf>
    <xf numFmtId="167" fontId="7" fillId="0" borderId="92" xfId="2" applyNumberFormat="1" applyFont="1" applyFill="1" applyBorder="1" applyAlignment="1" applyProtection="1">
      <alignment horizontal="center" vertical="center"/>
    </xf>
    <xf numFmtId="167" fontId="2" fillId="0" borderId="93" xfId="0" applyNumberFormat="1" applyFont="1" applyBorder="1" applyAlignment="1">
      <alignment horizontal="center" vertical="center"/>
    </xf>
    <xf numFmtId="167" fontId="7" fillId="0" borderId="14" xfId="2" applyNumberFormat="1" applyFont="1" applyFill="1" applyBorder="1" applyAlignment="1" applyProtection="1">
      <alignment horizontal="center" vertical="center"/>
    </xf>
    <xf numFmtId="167" fontId="2" fillId="0" borderId="83" xfId="0" applyNumberFormat="1" applyFont="1" applyBorder="1" applyAlignment="1">
      <alignment horizontal="center" vertical="center"/>
    </xf>
    <xf numFmtId="168" fontId="14" fillId="0" borderId="86" xfId="1" applyNumberFormat="1" applyFont="1" applyBorder="1" applyAlignment="1">
      <alignment horizontal="center" vertical="center"/>
    </xf>
    <xf numFmtId="167" fontId="3" fillId="0" borderId="92" xfId="2" applyNumberFormat="1" applyFont="1" applyFill="1" applyBorder="1" applyAlignment="1" applyProtection="1">
      <alignment horizontal="center" vertical="center"/>
    </xf>
    <xf numFmtId="167" fontId="3" fillId="0" borderId="86" xfId="2" applyNumberFormat="1" applyFont="1" applyFill="1" applyBorder="1" applyAlignment="1" applyProtection="1">
      <alignment horizontal="center" vertical="center"/>
    </xf>
    <xf numFmtId="0" fontId="3" fillId="0" borderId="91" xfId="0" applyFont="1" applyBorder="1" applyAlignment="1">
      <alignment horizontal="center" vertical="center"/>
    </xf>
    <xf numFmtId="167" fontId="3" fillId="0" borderId="91" xfId="2" applyNumberFormat="1" applyFont="1" applyFill="1" applyBorder="1" applyAlignment="1" applyProtection="1">
      <alignment horizontal="center" vertical="center"/>
    </xf>
    <xf numFmtId="167" fontId="3" fillId="0" borderId="84" xfId="2" applyNumberFormat="1" applyFont="1" applyFill="1" applyBorder="1" applyAlignment="1" applyProtection="1">
      <alignment horizontal="center" vertical="center"/>
    </xf>
    <xf numFmtId="0" fontId="3" fillId="0" borderId="66" xfId="0" applyFont="1" applyBorder="1" applyAlignment="1">
      <alignment horizontal="center" vertical="center"/>
    </xf>
    <xf numFmtId="167" fontId="7" fillId="0" borderId="67" xfId="2" applyNumberFormat="1" applyFont="1" applyFill="1" applyBorder="1" applyAlignment="1" applyProtection="1">
      <alignment horizontal="center" vertical="center"/>
    </xf>
    <xf numFmtId="0" fontId="22" fillId="0" borderId="92" xfId="0" applyFont="1" applyBorder="1" applyAlignment="1">
      <alignment horizontal="right" vertical="center"/>
    </xf>
    <xf numFmtId="0" fontId="3" fillId="0" borderId="98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2" fillId="0" borderId="66" xfId="1" applyFont="1" applyBorder="1" applyAlignment="1">
      <alignment vertical="center"/>
    </xf>
    <xf numFmtId="0" fontId="15" fillId="0" borderId="66" xfId="1" applyFont="1" applyBorder="1" applyAlignment="1">
      <alignment vertical="center"/>
    </xf>
    <xf numFmtId="0" fontId="15" fillId="0" borderId="67" xfId="1" applyFont="1" applyBorder="1" applyAlignment="1">
      <alignment vertical="center"/>
    </xf>
    <xf numFmtId="0" fontId="7" fillId="0" borderId="79" xfId="1" applyBorder="1" applyAlignment="1">
      <alignment vertical="center"/>
    </xf>
    <xf numFmtId="0" fontId="3" fillId="0" borderId="66" xfId="1" applyFont="1" applyBorder="1" applyAlignment="1">
      <alignment vertical="center"/>
    </xf>
    <xf numFmtId="168" fontId="3" fillId="0" borderId="0" xfId="1" applyNumberFormat="1" applyFont="1" applyAlignment="1">
      <alignment vertical="center"/>
    </xf>
    <xf numFmtId="0" fontId="7" fillId="0" borderId="78" xfId="1" applyBorder="1" applyAlignment="1">
      <alignment vertical="center"/>
    </xf>
    <xf numFmtId="0" fontId="7" fillId="0" borderId="22" xfId="1" applyBorder="1" applyAlignment="1">
      <alignment vertical="center"/>
    </xf>
    <xf numFmtId="168" fontId="3" fillId="0" borderId="0" xfId="1" applyNumberFormat="1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8" fontId="14" fillId="0" borderId="6" xfId="0" applyNumberFormat="1" applyFont="1" applyBorder="1" applyAlignment="1">
      <alignment horizontal="center" vertical="center" wrapText="1"/>
    </xf>
    <xf numFmtId="0" fontId="14" fillId="0" borderId="41" xfId="1" applyFont="1" applyBorder="1" applyAlignment="1">
      <alignment horizontal="center" vertical="center"/>
    </xf>
    <xf numFmtId="167" fontId="2" fillId="0" borderId="104" xfId="0" applyNumberFormat="1" applyFont="1" applyBorder="1" applyAlignment="1">
      <alignment horizontal="center" vertical="center"/>
    </xf>
    <xf numFmtId="167" fontId="2" fillId="0" borderId="10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106" xfId="1" applyFont="1" applyBorder="1" applyAlignment="1">
      <alignment horizontal="center" vertical="center"/>
    </xf>
    <xf numFmtId="0" fontId="15" fillId="0" borderId="10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9" fontId="14" fillId="0" borderId="108" xfId="1" applyNumberFormat="1" applyFont="1" applyBorder="1" applyAlignment="1">
      <alignment horizontal="center" vertical="center"/>
    </xf>
    <xf numFmtId="0" fontId="15" fillId="0" borderId="106" xfId="1" applyFont="1" applyBorder="1" applyAlignment="1">
      <alignment vertical="center"/>
    </xf>
    <xf numFmtId="0" fontId="15" fillId="0" borderId="107" xfId="1" applyFont="1" applyBorder="1" applyAlignment="1">
      <alignment vertical="center"/>
    </xf>
    <xf numFmtId="168" fontId="14" fillId="0" borderId="108" xfId="1" applyNumberFormat="1" applyFont="1" applyBorder="1" applyAlignment="1">
      <alignment horizontal="center" vertical="center" wrapText="1"/>
    </xf>
    <xf numFmtId="167" fontId="9" fillId="0" borderId="3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9" fontId="14" fillId="0" borderId="53" xfId="0" applyNumberFormat="1" applyFont="1" applyBorder="1" applyAlignment="1">
      <alignment horizontal="center" vertical="center"/>
    </xf>
    <xf numFmtId="167" fontId="9" fillId="0" borderId="52" xfId="0" applyNumberFormat="1" applyFont="1" applyBorder="1" applyAlignment="1">
      <alignment horizontal="center" vertical="center"/>
    </xf>
    <xf numFmtId="167" fontId="14" fillId="0" borderId="113" xfId="2" applyNumberFormat="1" applyFont="1" applyFill="1" applyBorder="1" applyAlignment="1" applyProtection="1">
      <alignment horizontal="center" vertical="center"/>
    </xf>
    <xf numFmtId="167" fontId="9" fillId="0" borderId="114" xfId="2" applyNumberFormat="1" applyFont="1" applyFill="1" applyBorder="1" applyAlignment="1" applyProtection="1">
      <alignment horizontal="center" vertical="center"/>
    </xf>
    <xf numFmtId="167" fontId="9" fillId="0" borderId="115" xfId="2" applyNumberFormat="1" applyFont="1" applyFill="1" applyBorder="1" applyAlignment="1" applyProtection="1">
      <alignment horizontal="center" vertical="center"/>
    </xf>
    <xf numFmtId="166" fontId="3" fillId="0" borderId="67" xfId="0" applyNumberFormat="1" applyFont="1" applyBorder="1" applyAlignment="1">
      <alignment horizontal="left" vertical="center"/>
    </xf>
    <xf numFmtId="14" fontId="2" fillId="0" borderId="67" xfId="0" applyNumberFormat="1" applyFont="1" applyBorder="1" applyAlignment="1">
      <alignment horizontal="left" vertical="center"/>
    </xf>
    <xf numFmtId="0" fontId="2" fillId="0" borderId="117" xfId="0" applyFont="1" applyBorder="1" applyAlignment="1">
      <alignment vertical="center"/>
    </xf>
    <xf numFmtId="0" fontId="3" fillId="0" borderId="118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4" fillId="0" borderId="120" xfId="0" applyFont="1" applyBorder="1" applyAlignment="1">
      <alignment vertical="center"/>
    </xf>
    <xf numFmtId="0" fontId="14" fillId="0" borderId="12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122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123" xfId="0" applyFont="1" applyBorder="1" applyAlignment="1">
      <alignment vertical="center"/>
    </xf>
    <xf numFmtId="0" fontId="3" fillId="0" borderId="124" xfId="0" applyFont="1" applyBorder="1" applyAlignment="1">
      <alignment horizontal="center" vertical="center"/>
    </xf>
    <xf numFmtId="167" fontId="2" fillId="0" borderId="125" xfId="0" applyNumberFormat="1" applyFont="1" applyBorder="1" applyAlignment="1">
      <alignment horizontal="center" vertical="center"/>
    </xf>
    <xf numFmtId="167" fontId="9" fillId="0" borderId="120" xfId="2" applyNumberFormat="1" applyFont="1" applyFill="1" applyBorder="1" applyAlignment="1" applyProtection="1">
      <alignment horizontal="center" vertical="center"/>
    </xf>
    <xf numFmtId="0" fontId="14" fillId="0" borderId="127" xfId="0" applyFont="1" applyBorder="1" applyAlignment="1">
      <alignment horizontal="center" vertical="center"/>
    </xf>
    <xf numFmtId="167" fontId="9" fillId="0" borderId="128" xfId="2" applyNumberFormat="1" applyFont="1" applyFill="1" applyBorder="1" applyAlignment="1" applyProtection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2" fillId="0" borderId="67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59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106" xfId="0" applyFont="1" applyBorder="1" applyAlignment="1">
      <alignment vertical="center"/>
    </xf>
    <xf numFmtId="0" fontId="14" fillId="0" borderId="107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68" fontId="14" fillId="0" borderId="108" xfId="0" applyNumberFormat="1" applyFont="1" applyBorder="1" applyAlignment="1">
      <alignment horizontal="center" vertical="center" wrapText="1"/>
    </xf>
    <xf numFmtId="9" fontId="14" fillId="0" borderId="10" xfId="0" applyNumberFormat="1" applyFont="1" applyBorder="1" applyAlignment="1">
      <alignment horizontal="center" vertical="center"/>
    </xf>
    <xf numFmtId="9" fontId="17" fillId="0" borderId="95" xfId="0" applyNumberFormat="1" applyFont="1" applyBorder="1" applyAlignment="1">
      <alignment horizontal="center" vertical="center"/>
    </xf>
    <xf numFmtId="9" fontId="17" fillId="0" borderId="85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67" fontId="7" fillId="0" borderId="69" xfId="2" applyNumberFormat="1" applyFont="1" applyFill="1" applyBorder="1" applyAlignment="1" applyProtection="1">
      <alignment vertical="center"/>
    </xf>
    <xf numFmtId="167" fontId="7" fillId="0" borderId="93" xfId="2" applyNumberFormat="1" applyFont="1" applyFill="1" applyBorder="1" applyAlignment="1" applyProtection="1">
      <alignment horizontal="center" vertical="center"/>
    </xf>
    <xf numFmtId="0" fontId="7" fillId="0" borderId="66" xfId="0" applyFont="1" applyBorder="1" applyAlignment="1">
      <alignment vertical="center"/>
    </xf>
    <xf numFmtId="0" fontId="7" fillId="0" borderId="67" xfId="0" applyFont="1" applyBorder="1" applyAlignment="1">
      <alignment vertical="center"/>
    </xf>
    <xf numFmtId="166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96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9" fontId="3" fillId="0" borderId="95" xfId="0" applyNumberFormat="1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168" fontId="14" fillId="0" borderId="86" xfId="0" applyNumberFormat="1" applyFont="1" applyBorder="1" applyAlignment="1">
      <alignment horizontal="center" vertical="center"/>
    </xf>
    <xf numFmtId="9" fontId="2" fillId="0" borderId="104" xfId="0" applyNumberFormat="1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" fillId="0" borderId="105" xfId="0" applyFont="1" applyBorder="1" applyAlignment="1">
      <alignment vertical="center"/>
    </xf>
    <xf numFmtId="43" fontId="2" fillId="0" borderId="133" xfId="5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67" fontId="2" fillId="0" borderId="135" xfId="0" applyNumberFormat="1" applyFont="1" applyBorder="1" applyAlignment="1">
      <alignment horizontal="center" vertical="center"/>
    </xf>
    <xf numFmtId="9" fontId="14" fillId="0" borderId="52" xfId="0" applyNumberFormat="1" applyFont="1" applyBorder="1" applyAlignment="1">
      <alignment horizontal="center" vertical="center"/>
    </xf>
    <xf numFmtId="0" fontId="2" fillId="0" borderId="135" xfId="0" applyFont="1" applyBorder="1" applyAlignment="1">
      <alignment vertical="center"/>
    </xf>
    <xf numFmtId="167" fontId="7" fillId="0" borderId="25" xfId="2" applyNumberFormat="1" applyFont="1" applyFill="1" applyBorder="1" applyAlignment="1" applyProtection="1">
      <alignment horizontal="center" vertical="center"/>
    </xf>
    <xf numFmtId="167" fontId="7" fillId="0" borderId="11" xfId="2" applyNumberFormat="1" applyFont="1" applyFill="1" applyBorder="1" applyAlignment="1" applyProtection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9" fontId="14" fillId="0" borderId="108" xfId="0" applyNumberFormat="1" applyFont="1" applyBorder="1" applyAlignment="1">
      <alignment horizontal="center" vertical="center"/>
    </xf>
    <xf numFmtId="0" fontId="2" fillId="0" borderId="125" xfId="0" applyFont="1" applyBorder="1" applyAlignment="1">
      <alignment vertical="center"/>
    </xf>
    <xf numFmtId="0" fontId="3" fillId="0" borderId="122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 vertical="center"/>
    </xf>
    <xf numFmtId="167" fontId="9" fillId="0" borderId="137" xfId="2" applyNumberFormat="1" applyFont="1" applyFill="1" applyBorder="1" applyAlignment="1" applyProtection="1">
      <alignment horizontal="center" vertical="center"/>
    </xf>
    <xf numFmtId="0" fontId="3" fillId="0" borderId="138" xfId="1" applyFont="1" applyBorder="1" applyAlignment="1">
      <alignment horizontal="center" vertical="center"/>
    </xf>
    <xf numFmtId="0" fontId="3" fillId="0" borderId="140" xfId="1" applyFont="1" applyBorder="1" applyAlignment="1">
      <alignment vertical="center"/>
    </xf>
    <xf numFmtId="0" fontId="7" fillId="0" borderId="141" xfId="1" applyBorder="1" applyAlignment="1">
      <alignment vertical="center"/>
    </xf>
    <xf numFmtId="168" fontId="14" fillId="0" borderId="9" xfId="0" applyNumberFormat="1" applyFont="1" applyBorder="1" applyAlignment="1">
      <alignment horizontal="center" vertical="center"/>
    </xf>
    <xf numFmtId="0" fontId="14" fillId="0" borderId="146" xfId="0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0" fontId="14" fillId="0" borderId="148" xfId="0" applyFont="1" applyBorder="1" applyAlignment="1">
      <alignment horizontal="center" vertical="center"/>
    </xf>
    <xf numFmtId="0" fontId="14" fillId="0" borderId="149" xfId="0" applyFont="1" applyBorder="1" applyAlignment="1">
      <alignment horizontal="center" vertical="center"/>
    </xf>
    <xf numFmtId="0" fontId="14" fillId="0" borderId="150" xfId="0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0" fontId="7" fillId="0" borderId="78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7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50" xfId="0" applyFont="1" applyBorder="1" applyAlignment="1">
      <alignment horizontal="center" vertical="center"/>
    </xf>
    <xf numFmtId="167" fontId="3" fillId="0" borderId="0" xfId="2" applyNumberFormat="1" applyFont="1" applyFill="1" applyBorder="1" applyAlignment="1" applyProtection="1">
      <alignment vertical="center"/>
    </xf>
    <xf numFmtId="168" fontId="7" fillId="0" borderId="67" xfId="2" applyNumberFormat="1" applyFont="1" applyFill="1" applyBorder="1" applyAlignment="1" applyProtection="1">
      <alignment vertical="center"/>
    </xf>
    <xf numFmtId="0" fontId="14" fillId="0" borderId="152" xfId="0" applyFont="1" applyBorder="1" applyAlignment="1">
      <alignment horizontal="center" vertical="center"/>
    </xf>
    <xf numFmtId="9" fontId="14" fillId="0" borderId="153" xfId="0" applyNumberFormat="1" applyFont="1" applyBorder="1" applyAlignment="1">
      <alignment horizontal="center" vertical="center"/>
    </xf>
    <xf numFmtId="9" fontId="14" fillId="0" borderId="113" xfId="0" applyNumberFormat="1" applyFont="1" applyBorder="1" applyAlignment="1">
      <alignment horizontal="center" vertical="center"/>
    </xf>
    <xf numFmtId="9" fontId="14" fillId="0" borderId="154" xfId="0" applyNumberFormat="1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9" fontId="14" fillId="0" borderId="157" xfId="0" applyNumberFormat="1" applyFont="1" applyBorder="1" applyAlignment="1">
      <alignment horizontal="center" vertical="center"/>
    </xf>
    <xf numFmtId="9" fontId="14" fillId="0" borderId="158" xfId="0" applyNumberFormat="1" applyFont="1" applyBorder="1" applyAlignment="1">
      <alignment horizontal="center" vertical="center"/>
    </xf>
    <xf numFmtId="9" fontId="14" fillId="0" borderId="159" xfId="0" applyNumberFormat="1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167" fontId="7" fillId="0" borderId="151" xfId="2" applyNumberFormat="1" applyFont="1" applyFill="1" applyBorder="1" applyAlignment="1" applyProtection="1">
      <alignment horizontal="center" vertical="center"/>
    </xf>
    <xf numFmtId="167" fontId="3" fillId="0" borderId="14" xfId="2" applyNumberFormat="1" applyFont="1" applyFill="1" applyBorder="1" applyAlignment="1" applyProtection="1">
      <alignment horizontal="center" vertical="center"/>
    </xf>
    <xf numFmtId="0" fontId="3" fillId="0" borderId="176" xfId="0" applyFont="1" applyBorder="1" applyAlignment="1">
      <alignment horizontal="center" vertical="center"/>
    </xf>
    <xf numFmtId="167" fontId="7" fillId="0" borderId="177" xfId="2" applyNumberFormat="1" applyFont="1" applyFill="1" applyBorder="1" applyAlignment="1" applyProtection="1">
      <alignment horizontal="center" vertical="center"/>
    </xf>
    <xf numFmtId="167" fontId="7" fillId="0" borderId="178" xfId="2" applyNumberFormat="1" applyFont="1" applyFill="1" applyBorder="1" applyAlignment="1" applyProtection="1">
      <alignment horizontal="center" vertical="center"/>
    </xf>
    <xf numFmtId="167" fontId="7" fillId="0" borderId="179" xfId="2" applyNumberFormat="1" applyFont="1" applyFill="1" applyBorder="1" applyAlignment="1" applyProtection="1">
      <alignment horizontal="center" vertical="center"/>
    </xf>
    <xf numFmtId="167" fontId="7" fillId="0" borderId="184" xfId="2" applyNumberFormat="1" applyFont="1" applyFill="1" applyBorder="1" applyAlignment="1" applyProtection="1">
      <alignment horizontal="center" vertical="center"/>
    </xf>
    <xf numFmtId="0" fontId="3" fillId="0" borderId="185" xfId="0" applyFont="1" applyBorder="1" applyAlignment="1">
      <alignment horizontal="center" vertical="center"/>
    </xf>
    <xf numFmtId="0" fontId="3" fillId="0" borderId="190" xfId="0" applyFont="1" applyBorder="1" applyAlignment="1">
      <alignment horizontal="center" vertical="center"/>
    </xf>
    <xf numFmtId="167" fontId="7" fillId="0" borderId="195" xfId="2" applyNumberFormat="1" applyFont="1" applyFill="1" applyBorder="1" applyAlignment="1" applyProtection="1">
      <alignment horizontal="center" vertical="center"/>
    </xf>
    <xf numFmtId="0" fontId="3" fillId="0" borderId="196" xfId="0" applyFont="1" applyBorder="1" applyAlignment="1">
      <alignment horizontal="center" vertical="center"/>
    </xf>
    <xf numFmtId="0" fontId="2" fillId="0" borderId="79" xfId="0" applyFont="1" applyBorder="1" applyAlignment="1">
      <alignment vertical="center"/>
    </xf>
    <xf numFmtId="0" fontId="3" fillId="0" borderId="184" xfId="0" applyFont="1" applyBorder="1" applyAlignment="1">
      <alignment horizontal="center" vertical="center"/>
    </xf>
    <xf numFmtId="0" fontId="3" fillId="0" borderId="195" xfId="0" applyFont="1" applyBorder="1" applyAlignment="1">
      <alignment horizontal="center" vertical="center"/>
    </xf>
    <xf numFmtId="44" fontId="7" fillId="0" borderId="13" xfId="2" applyFont="1" applyFill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4" fillId="0" borderId="59" xfId="0" applyFont="1" applyBorder="1" applyAlignment="1">
      <alignment vertical="center"/>
    </xf>
    <xf numFmtId="0" fontId="3" fillId="0" borderId="77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4" fontId="7" fillId="0" borderId="69" xfId="2" applyFont="1" applyFill="1" applyBorder="1" applyAlignment="1" applyProtection="1">
      <alignment vertical="center"/>
    </xf>
    <xf numFmtId="167" fontId="7" fillId="0" borderId="93" xfId="2" applyNumberFormat="1" applyFont="1" applyFill="1" applyBorder="1" applyAlignment="1" applyProtection="1">
      <alignment vertical="center"/>
    </xf>
    <xf numFmtId="167" fontId="7" fillId="0" borderId="94" xfId="2" applyNumberFormat="1" applyFont="1" applyFill="1" applyBorder="1" applyAlignment="1" applyProtection="1">
      <alignment vertical="center"/>
    </xf>
    <xf numFmtId="0" fontId="14" fillId="0" borderId="68" xfId="0" applyFont="1" applyBorder="1" applyAlignment="1">
      <alignment horizontal="center" vertical="center"/>
    </xf>
    <xf numFmtId="0" fontId="14" fillId="0" borderId="77" xfId="0" applyFont="1" applyBorder="1" applyAlignment="1">
      <alignment horizontal="left" vertical="center"/>
    </xf>
    <xf numFmtId="0" fontId="9" fillId="0" borderId="6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14" fillId="0" borderId="70" xfId="0" applyFont="1" applyBorder="1" applyAlignment="1">
      <alignment horizontal="center" vertical="center"/>
    </xf>
    <xf numFmtId="9" fontId="14" fillId="0" borderId="82" xfId="0" applyNumberFormat="1" applyFont="1" applyBorder="1" applyAlignment="1">
      <alignment horizontal="center" vertical="center"/>
    </xf>
    <xf numFmtId="9" fontId="14" fillId="0" borderId="93" xfId="0" applyNumberFormat="1" applyFont="1" applyBorder="1" applyAlignment="1">
      <alignment horizontal="center" vertical="center"/>
    </xf>
    <xf numFmtId="9" fontId="14" fillId="0" borderId="69" xfId="0" applyNumberFormat="1" applyFont="1" applyBorder="1" applyAlignment="1">
      <alignment horizontal="center" vertical="center"/>
    </xf>
    <xf numFmtId="9" fontId="14" fillId="0" borderId="94" xfId="0" applyNumberFormat="1" applyFont="1" applyBorder="1" applyAlignment="1">
      <alignment horizontal="center" vertical="center"/>
    </xf>
    <xf numFmtId="44" fontId="9" fillId="0" borderId="15" xfId="2" applyFont="1" applyFill="1" applyBorder="1" applyAlignment="1" applyProtection="1">
      <alignment horizontal="center" vertical="center"/>
    </xf>
    <xf numFmtId="44" fontId="9" fillId="0" borderId="82" xfId="2" applyFont="1" applyFill="1" applyBorder="1" applyAlignment="1" applyProtection="1">
      <alignment horizontal="center" vertical="center"/>
    </xf>
    <xf numFmtId="0" fontId="2" fillId="0" borderId="64" xfId="0" applyFont="1" applyBorder="1" applyAlignment="1">
      <alignment horizontal="left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166" fontId="3" fillId="0" borderId="67" xfId="0" applyNumberFormat="1" applyFont="1" applyBorder="1" applyAlignment="1">
      <alignment vertical="center"/>
    </xf>
    <xf numFmtId="167" fontId="2" fillId="0" borderId="94" xfId="2" applyNumberFormat="1" applyFont="1" applyFill="1" applyBorder="1" applyAlignment="1" applyProtection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18" fillId="0" borderId="130" xfId="0" applyFont="1" applyBorder="1" applyAlignment="1">
      <alignment vertical="center"/>
    </xf>
    <xf numFmtId="0" fontId="18" fillId="0" borderId="6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44" fontId="7" fillId="0" borderId="24" xfId="2" applyFont="1" applyFill="1" applyBorder="1" applyAlignment="1" applyProtection="1">
      <alignment vertical="center"/>
    </xf>
    <xf numFmtId="0" fontId="7" fillId="0" borderId="2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4" fontId="7" fillId="0" borderId="0" xfId="2" applyFont="1" applyFill="1" applyBorder="1" applyAlignment="1" applyProtection="1">
      <alignment vertical="center"/>
    </xf>
    <xf numFmtId="0" fontId="3" fillId="0" borderId="77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vertical="center"/>
    </xf>
    <xf numFmtId="0" fontId="7" fillId="0" borderId="121" xfId="0" applyFont="1" applyBorder="1" applyAlignment="1">
      <alignment horizontal="center" vertical="center"/>
    </xf>
    <xf numFmtId="44" fontId="7" fillId="0" borderId="76" xfId="2" applyFont="1" applyFill="1" applyBorder="1" applyAlignment="1" applyProtection="1">
      <alignment horizontal="center" vertical="center"/>
    </xf>
    <xf numFmtId="0" fontId="7" fillId="0" borderId="208" xfId="0" applyFont="1" applyBorder="1" applyAlignment="1">
      <alignment horizontal="center" vertical="center"/>
    </xf>
    <xf numFmtId="44" fontId="7" fillId="0" borderId="213" xfId="2" applyFont="1" applyFill="1" applyBorder="1" applyAlignment="1" applyProtection="1">
      <alignment horizontal="center" vertical="center"/>
    </xf>
    <xf numFmtId="7" fontId="7" fillId="0" borderId="213" xfId="2" applyNumberFormat="1" applyFont="1" applyFill="1" applyBorder="1" applyAlignment="1" applyProtection="1">
      <alignment horizontal="center" vertical="center"/>
    </xf>
    <xf numFmtId="0" fontId="7" fillId="0" borderId="208" xfId="0" applyFont="1" applyBorder="1" applyAlignment="1">
      <alignment vertical="center"/>
    </xf>
    <xf numFmtId="0" fontId="7" fillId="0" borderId="209" xfId="0" applyFont="1" applyBorder="1" applyAlignment="1">
      <alignment horizontal="center" vertical="center"/>
    </xf>
    <xf numFmtId="0" fontId="7" fillId="0" borderId="210" xfId="0" applyFont="1" applyBorder="1" applyAlignment="1">
      <alignment horizontal="center" vertical="center"/>
    </xf>
    <xf numFmtId="44" fontId="7" fillId="0" borderId="210" xfId="2" applyFont="1" applyFill="1" applyBorder="1" applyAlignment="1" applyProtection="1">
      <alignment vertical="center"/>
    </xf>
    <xf numFmtId="0" fontId="7" fillId="0" borderId="210" xfId="0" applyFont="1" applyBorder="1" applyAlignment="1">
      <alignment vertical="center"/>
    </xf>
    <xf numFmtId="44" fontId="7" fillId="0" borderId="216" xfId="2" applyFont="1" applyFill="1" applyBorder="1" applyAlignment="1" applyProtection="1">
      <alignment horizontal="center" vertical="center"/>
    </xf>
    <xf numFmtId="0" fontId="15" fillId="0" borderId="2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168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214" xfId="0" applyFont="1" applyBorder="1" applyAlignment="1">
      <alignment horizontal="center" vertical="center"/>
    </xf>
    <xf numFmtId="44" fontId="7" fillId="0" borderId="67" xfId="2" applyFont="1" applyFill="1" applyBorder="1" applyAlignment="1" applyProtection="1">
      <alignment vertical="center"/>
    </xf>
    <xf numFmtId="7" fontId="7" fillId="0" borderId="213" xfId="2" applyNumberFormat="1" applyFont="1" applyFill="1" applyBorder="1" applyAlignment="1" applyProtection="1">
      <alignment vertical="center"/>
    </xf>
    <xf numFmtId="7" fontId="7" fillId="0" borderId="215" xfId="2" applyNumberFormat="1" applyFont="1" applyFill="1" applyBorder="1" applyAlignment="1" applyProtection="1">
      <alignment vertical="center"/>
    </xf>
    <xf numFmtId="0" fontId="3" fillId="0" borderId="78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67" fontId="9" fillId="3" borderId="92" xfId="2" applyNumberFormat="1" applyFont="1" applyFill="1" applyBorder="1" applyAlignment="1" applyProtection="1">
      <alignment horizontal="center" vertical="center"/>
    </xf>
    <xf numFmtId="167" fontId="9" fillId="3" borderId="13" xfId="2" applyNumberFormat="1" applyFont="1" applyFill="1" applyBorder="1" applyAlignment="1" applyProtection="1">
      <alignment horizontal="center" vertical="center"/>
    </xf>
    <xf numFmtId="167" fontId="9" fillId="3" borderId="86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/>
    </xf>
    <xf numFmtId="167" fontId="9" fillId="0" borderId="20" xfId="0" applyNumberFormat="1" applyFont="1" applyBorder="1" applyAlignment="1">
      <alignment vertical="center"/>
    </xf>
    <xf numFmtId="167" fontId="9" fillId="0" borderId="59" xfId="0" applyNumberFormat="1" applyFont="1" applyBorder="1" applyAlignment="1">
      <alignment vertical="center"/>
    </xf>
    <xf numFmtId="167" fontId="9" fillId="0" borderId="113" xfId="2" applyNumberFormat="1" applyFont="1" applyFill="1" applyBorder="1" applyAlignment="1" applyProtection="1">
      <alignment horizontal="center" vertical="center"/>
    </xf>
    <xf numFmtId="0" fontId="3" fillId="0" borderId="78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167" fontId="3" fillId="0" borderId="0" xfId="2" applyNumberFormat="1" applyFont="1" applyFill="1" applyBorder="1" applyAlignment="1" applyProtection="1">
      <alignment horizontal="left" vertical="center"/>
    </xf>
    <xf numFmtId="166" fontId="3" fillId="0" borderId="59" xfId="0" applyNumberFormat="1" applyFont="1" applyBorder="1" applyAlignment="1">
      <alignment horizontal="center" vertical="center"/>
    </xf>
    <xf numFmtId="44" fontId="2" fillId="0" borderId="234" xfId="2" applyFont="1" applyFill="1" applyBorder="1" applyAlignment="1" applyProtection="1">
      <alignment horizontal="center" vertical="center"/>
    </xf>
    <xf numFmtId="44" fontId="9" fillId="0" borderId="246" xfId="2" applyFont="1" applyFill="1" applyBorder="1" applyAlignment="1" applyProtection="1">
      <alignment horizontal="center" vertical="center"/>
    </xf>
    <xf numFmtId="167" fontId="9" fillId="0" borderId="247" xfId="2" applyNumberFormat="1" applyFont="1" applyFill="1" applyBorder="1" applyAlignment="1" applyProtection="1">
      <alignment horizontal="center" vertical="center"/>
    </xf>
    <xf numFmtId="167" fontId="9" fillId="0" borderId="248" xfId="2" applyNumberFormat="1" applyFont="1" applyFill="1" applyBorder="1" applyAlignment="1" applyProtection="1">
      <alignment horizontal="center" vertical="center"/>
    </xf>
    <xf numFmtId="167" fontId="9" fillId="0" borderId="249" xfId="2" applyNumberFormat="1" applyFont="1" applyFill="1" applyBorder="1" applyAlignment="1" applyProtection="1">
      <alignment horizontal="center" vertical="center"/>
    </xf>
    <xf numFmtId="0" fontId="14" fillId="0" borderId="230" xfId="0" applyFont="1" applyBorder="1" applyAlignment="1">
      <alignment horizontal="center" vertical="center"/>
    </xf>
    <xf numFmtId="9" fontId="14" fillId="0" borderId="247" xfId="0" applyNumberFormat="1" applyFont="1" applyBorder="1" applyAlignment="1">
      <alignment horizontal="center" vertical="center"/>
    </xf>
    <xf numFmtId="9" fontId="14" fillId="0" borderId="249" xfId="0" applyNumberFormat="1" applyFont="1" applyBorder="1" applyAlignment="1">
      <alignment horizontal="center" vertical="center"/>
    </xf>
    <xf numFmtId="0" fontId="3" fillId="0" borderId="247" xfId="0" applyFont="1" applyBorder="1" applyAlignment="1">
      <alignment horizontal="center" vertical="center"/>
    </xf>
    <xf numFmtId="0" fontId="29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43" fontId="29" fillId="0" borderId="0" xfId="5" applyFont="1" applyAlignment="1">
      <alignment vertical="center"/>
    </xf>
    <xf numFmtId="0" fontId="29" fillId="0" borderId="0" xfId="1" applyFont="1"/>
    <xf numFmtId="0" fontId="29" fillId="0" borderId="0" xfId="0" applyFont="1" applyAlignment="1">
      <alignment vertical="center"/>
    </xf>
    <xf numFmtId="168" fontId="29" fillId="0" borderId="0" xfId="2" applyNumberFormat="1" applyFont="1" applyFill="1" applyBorder="1" applyAlignment="1" applyProtection="1">
      <alignment vertical="center"/>
    </xf>
    <xf numFmtId="0" fontId="29" fillId="4" borderId="0" xfId="0" applyFont="1" applyFill="1" applyAlignment="1">
      <alignment vertical="center"/>
    </xf>
    <xf numFmtId="0" fontId="29" fillId="4" borderId="0" xfId="0" applyFont="1" applyFill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 applyAlignment="1">
      <alignment horizontal="left" vertical="center"/>
    </xf>
    <xf numFmtId="166" fontId="14" fillId="0" borderId="20" xfId="1" applyNumberFormat="1" applyFont="1" applyBorder="1" applyAlignment="1">
      <alignment horizontal="center" vertical="center"/>
    </xf>
    <xf numFmtId="166" fontId="14" fillId="0" borderId="18" xfId="0" applyNumberFormat="1" applyFont="1" applyBorder="1" applyAlignment="1">
      <alignment horizontal="center" vertical="center"/>
    </xf>
    <xf numFmtId="0" fontId="14" fillId="0" borderId="229" xfId="1" applyFont="1" applyBorder="1" applyAlignment="1">
      <alignment horizontal="center" vertical="center"/>
    </xf>
    <xf numFmtId="0" fontId="3" fillId="0" borderId="67" xfId="0" applyFont="1" applyBorder="1" applyAlignment="1">
      <alignment vertical="center"/>
    </xf>
    <xf numFmtId="166" fontId="14" fillId="0" borderId="59" xfId="0" applyNumberFormat="1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3" borderId="0" xfId="0" applyFill="1"/>
    <xf numFmtId="0" fontId="3" fillId="3" borderId="92" xfId="0" applyFont="1" applyFill="1" applyBorder="1" applyAlignment="1">
      <alignment horizontal="center" vertical="center"/>
    </xf>
    <xf numFmtId="167" fontId="7" fillId="3" borderId="92" xfId="2" applyNumberFormat="1" applyFont="1" applyFill="1" applyBorder="1" applyAlignment="1" applyProtection="1">
      <alignment horizontal="center" vertical="center"/>
    </xf>
    <xf numFmtId="167" fontId="7" fillId="3" borderId="86" xfId="2" applyNumberFormat="1" applyFont="1" applyFill="1" applyBorder="1" applyAlignment="1" applyProtection="1">
      <alignment horizontal="center" vertical="center"/>
    </xf>
    <xf numFmtId="167" fontId="3" fillId="3" borderId="92" xfId="2" applyNumberFormat="1" applyFont="1" applyFill="1" applyBorder="1" applyAlignment="1" applyProtection="1">
      <alignment horizontal="center" vertical="center"/>
    </xf>
    <xf numFmtId="167" fontId="3" fillId="3" borderId="86" xfId="2" applyNumberFormat="1" applyFont="1" applyFill="1" applyBorder="1" applyAlignment="1" applyProtection="1">
      <alignment horizontal="center" vertical="center"/>
    </xf>
    <xf numFmtId="0" fontId="3" fillId="3" borderId="247" xfId="0" applyFont="1" applyFill="1" applyBorder="1" applyAlignment="1">
      <alignment horizontal="center" vertical="center"/>
    </xf>
    <xf numFmtId="167" fontId="7" fillId="3" borderId="247" xfId="2" applyNumberFormat="1" applyFont="1" applyFill="1" applyBorder="1" applyAlignment="1" applyProtection="1">
      <alignment horizontal="center" vertical="center"/>
    </xf>
    <xf numFmtId="167" fontId="7" fillId="3" borderId="249" xfId="2" applyNumberFormat="1" applyFont="1" applyFill="1" applyBorder="1" applyAlignment="1" applyProtection="1">
      <alignment horizontal="center" vertical="center"/>
    </xf>
    <xf numFmtId="0" fontId="22" fillId="3" borderId="92" xfId="0" applyFont="1" applyFill="1" applyBorder="1" applyAlignment="1">
      <alignment horizontal="right" vertical="center"/>
    </xf>
    <xf numFmtId="0" fontId="9" fillId="0" borderId="34" xfId="1" applyFont="1" applyBorder="1" applyAlignment="1">
      <alignment horizontal="right" vertical="center"/>
    </xf>
    <xf numFmtId="0" fontId="9" fillId="0" borderId="66" xfId="1" applyFont="1" applyBorder="1" applyAlignment="1">
      <alignment horizontal="right" vertical="center"/>
    </xf>
    <xf numFmtId="166" fontId="3" fillId="0" borderId="76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167" fontId="9" fillId="3" borderId="41" xfId="2" applyNumberFormat="1" applyFont="1" applyFill="1" applyBorder="1" applyAlignment="1" applyProtection="1">
      <alignment horizontal="center" vertical="center"/>
    </xf>
    <xf numFmtId="167" fontId="9" fillId="3" borderId="42" xfId="1" applyNumberFormat="1" applyFont="1" applyFill="1" applyBorder="1" applyAlignment="1">
      <alignment horizontal="center" vertical="center"/>
    </xf>
    <xf numFmtId="167" fontId="9" fillId="3" borderId="58" xfId="1" applyNumberFormat="1" applyFont="1" applyFill="1" applyBorder="1" applyAlignment="1">
      <alignment horizontal="center" vertical="center"/>
    </xf>
    <xf numFmtId="167" fontId="9" fillId="3" borderId="109" xfId="2" applyNumberFormat="1" applyFont="1" applyFill="1" applyBorder="1" applyAlignment="1" applyProtection="1">
      <alignment horizontal="center" vertical="center"/>
    </xf>
    <xf numFmtId="167" fontId="9" fillId="3" borderId="110" xfId="2" applyNumberFormat="1" applyFont="1" applyFill="1" applyBorder="1" applyAlignment="1" applyProtection="1">
      <alignment horizontal="center" vertical="center"/>
    </xf>
    <xf numFmtId="167" fontId="9" fillId="3" borderId="55" xfId="2" applyNumberFormat="1" applyFont="1" applyFill="1" applyBorder="1" applyAlignment="1" applyProtection="1">
      <alignment horizontal="center" vertical="center"/>
    </xf>
    <xf numFmtId="167" fontId="9" fillId="3" borderId="6" xfId="2" applyNumberFormat="1" applyFont="1" applyFill="1" applyBorder="1" applyAlignment="1" applyProtection="1">
      <alignment horizontal="center" vertical="center"/>
    </xf>
    <xf numFmtId="167" fontId="9" fillId="3" borderId="3" xfId="2" applyNumberFormat="1" applyFont="1" applyFill="1" applyBorder="1" applyAlignment="1" applyProtection="1">
      <alignment horizontal="center" vertical="center"/>
    </xf>
    <xf numFmtId="167" fontId="9" fillId="3" borderId="52" xfId="2" applyNumberFormat="1" applyFont="1" applyFill="1" applyBorder="1" applyAlignment="1" applyProtection="1">
      <alignment horizontal="center" vertical="center"/>
    </xf>
    <xf numFmtId="167" fontId="14" fillId="3" borderId="6" xfId="2" applyNumberFormat="1" applyFont="1" applyFill="1" applyBorder="1" applyAlignment="1" applyProtection="1">
      <alignment horizontal="center" vertical="center"/>
    </xf>
    <xf numFmtId="167" fontId="7" fillId="3" borderId="3" xfId="2" applyNumberFormat="1" applyFont="1" applyFill="1" applyBorder="1" applyAlignment="1" applyProtection="1">
      <alignment horizontal="center" vertical="center"/>
    </xf>
    <xf numFmtId="167" fontId="7" fillId="3" borderId="9" xfId="2" applyNumberFormat="1" applyFont="1" applyFill="1" applyBorder="1" applyAlignment="1" applyProtection="1">
      <alignment horizontal="center" vertical="center"/>
    </xf>
    <xf numFmtId="167" fontId="7" fillId="3" borderId="6" xfId="2" applyNumberFormat="1" applyFont="1" applyFill="1" applyBorder="1" applyAlignment="1" applyProtection="1">
      <alignment horizontal="center" vertical="center"/>
    </xf>
    <xf numFmtId="167" fontId="7" fillId="3" borderId="111" xfId="1" applyNumberFormat="1" applyFill="1" applyBorder="1" applyAlignment="1">
      <alignment horizontal="center" vertical="center"/>
    </xf>
    <xf numFmtId="0" fontId="3" fillId="3" borderId="44" xfId="1" applyFont="1" applyFill="1" applyBorder="1" applyAlignment="1">
      <alignment horizontal="center" vertical="center"/>
    </xf>
    <xf numFmtId="0" fontId="2" fillId="3" borderId="95" xfId="1" applyFont="1" applyFill="1" applyBorder="1" applyAlignment="1">
      <alignment horizontal="center" vertical="center"/>
    </xf>
    <xf numFmtId="0" fontId="2" fillId="3" borderId="85" xfId="1" applyFont="1" applyFill="1" applyBorder="1" applyAlignment="1">
      <alignment horizontal="center" vertical="center"/>
    </xf>
    <xf numFmtId="0" fontId="2" fillId="3" borderId="81" xfId="1" applyFont="1" applyFill="1" applyBorder="1" applyAlignment="1">
      <alignment horizontal="center" vertical="center"/>
    </xf>
    <xf numFmtId="167" fontId="3" fillId="3" borderId="91" xfId="2" applyNumberFormat="1" applyFont="1" applyFill="1" applyBorder="1" applyAlignment="1" applyProtection="1">
      <alignment horizontal="center" vertical="center"/>
    </xf>
    <xf numFmtId="167" fontId="3" fillId="3" borderId="84" xfId="2" applyNumberFormat="1" applyFont="1" applyFill="1" applyBorder="1" applyAlignment="1" applyProtection="1">
      <alignment horizontal="center" vertical="center"/>
    </xf>
    <xf numFmtId="167" fontId="7" fillId="3" borderId="71" xfId="2" applyNumberFormat="1" applyFont="1" applyFill="1" applyBorder="1" applyAlignment="1" applyProtection="1">
      <alignment horizontal="center" vertical="center"/>
    </xf>
    <xf numFmtId="167" fontId="7" fillId="3" borderId="84" xfId="2" applyNumberFormat="1" applyFont="1" applyFill="1" applyBorder="1" applyAlignment="1" applyProtection="1">
      <alignment horizontal="center" vertical="center"/>
    </xf>
    <xf numFmtId="167" fontId="7" fillId="3" borderId="14" xfId="2" applyNumberFormat="1" applyFont="1" applyFill="1" applyBorder="1" applyAlignment="1" applyProtection="1">
      <alignment horizontal="center" vertical="center"/>
    </xf>
    <xf numFmtId="167" fontId="1" fillId="3" borderId="86" xfId="2" applyNumberFormat="1" applyFont="1" applyFill="1" applyBorder="1" applyAlignment="1" applyProtection="1">
      <alignment horizontal="center" vertical="center"/>
    </xf>
    <xf numFmtId="167" fontId="12" fillId="3" borderId="14" xfId="2" applyNumberFormat="1" applyFont="1" applyFill="1" applyBorder="1" applyAlignment="1" applyProtection="1">
      <alignment horizontal="center" vertical="center"/>
    </xf>
    <xf numFmtId="167" fontId="7" fillId="3" borderId="92" xfId="0" applyNumberFormat="1" applyFont="1" applyFill="1" applyBorder="1" applyAlignment="1">
      <alignment horizontal="center" vertical="center"/>
    </xf>
    <xf numFmtId="167" fontId="7" fillId="3" borderId="86" xfId="0" applyNumberFormat="1" applyFont="1" applyFill="1" applyBorder="1" applyAlignment="1">
      <alignment horizontal="center" vertical="center"/>
    </xf>
    <xf numFmtId="167" fontId="7" fillId="3" borderId="14" xfId="0" applyNumberFormat="1" applyFont="1" applyFill="1" applyBorder="1" applyAlignment="1">
      <alignment horizontal="center" vertical="center"/>
    </xf>
    <xf numFmtId="167" fontId="2" fillId="3" borderId="92" xfId="0" applyNumberFormat="1" applyFont="1" applyFill="1" applyBorder="1" applyAlignment="1">
      <alignment horizontal="center" vertical="center"/>
    </xf>
    <xf numFmtId="167" fontId="2" fillId="3" borderId="86" xfId="0" applyNumberFormat="1" applyFont="1" applyFill="1" applyBorder="1" applyAlignment="1">
      <alignment horizontal="center" vertical="center"/>
    </xf>
    <xf numFmtId="167" fontId="2" fillId="3" borderId="14" xfId="0" applyNumberFormat="1" applyFont="1" applyFill="1" applyBorder="1" applyAlignment="1">
      <alignment horizontal="center" vertical="center"/>
    </xf>
    <xf numFmtId="167" fontId="7" fillId="3" borderId="68" xfId="2" applyNumberFormat="1" applyFont="1" applyFill="1" applyBorder="1" applyAlignment="1" applyProtection="1">
      <alignment horizontal="center" vertical="center"/>
    </xf>
    <xf numFmtId="167" fontId="3" fillId="3" borderId="13" xfId="2" applyNumberFormat="1" applyFont="1" applyFill="1" applyBorder="1" applyAlignment="1" applyProtection="1">
      <alignment horizontal="center" vertical="center"/>
    </xf>
    <xf numFmtId="167" fontId="7" fillId="3" borderId="13" xfId="2" applyNumberFormat="1" applyFont="1" applyFill="1" applyBorder="1" applyAlignment="1" applyProtection="1">
      <alignment horizontal="center" vertical="center"/>
    </xf>
    <xf numFmtId="167" fontId="7" fillId="3" borderId="24" xfId="2" applyNumberFormat="1" applyFont="1" applyFill="1" applyBorder="1" applyAlignment="1" applyProtection="1">
      <alignment horizontal="center" vertical="center"/>
    </xf>
    <xf numFmtId="167" fontId="7" fillId="3" borderId="97" xfId="2" applyNumberFormat="1" applyFont="1" applyFill="1" applyBorder="1" applyAlignment="1" applyProtection="1">
      <alignment horizontal="center" vertical="center"/>
    </xf>
    <xf numFmtId="0" fontId="14" fillId="3" borderId="121" xfId="0" applyFont="1" applyFill="1" applyBorder="1" applyAlignment="1">
      <alignment horizontal="center" vertical="center"/>
    </xf>
    <xf numFmtId="167" fontId="9" fillId="3" borderId="42" xfId="0" applyNumberFormat="1" applyFont="1" applyFill="1" applyBorder="1" applyAlignment="1">
      <alignment horizontal="center" vertical="center"/>
    </xf>
    <xf numFmtId="167" fontId="14" fillId="3" borderId="112" xfId="0" applyNumberFormat="1" applyFont="1" applyFill="1" applyBorder="1" applyAlignment="1">
      <alignment horizontal="center" vertical="center"/>
    </xf>
    <xf numFmtId="167" fontId="9" fillId="3" borderId="42" xfId="2" applyNumberFormat="1" applyFont="1" applyFill="1" applyBorder="1" applyAlignment="1" applyProtection="1">
      <alignment horizontal="center" vertical="center"/>
    </xf>
    <xf numFmtId="167" fontId="9" fillId="3" borderId="126" xfId="2" applyNumberFormat="1" applyFont="1" applyFill="1" applyBorder="1" applyAlignment="1" applyProtection="1">
      <alignment horizontal="center" vertical="center"/>
    </xf>
    <xf numFmtId="0" fontId="14" fillId="3" borderId="122" xfId="0" applyFont="1" applyFill="1" applyBorder="1" applyAlignment="1">
      <alignment horizontal="center" vertical="center"/>
    </xf>
    <xf numFmtId="167" fontId="9" fillId="3" borderId="120" xfId="2" applyNumberFormat="1" applyFont="1" applyFill="1" applyBorder="1" applyAlignment="1" applyProtection="1">
      <alignment horizontal="center" vertical="center"/>
    </xf>
    <xf numFmtId="0" fontId="14" fillId="3" borderId="230" xfId="0" applyFont="1" applyFill="1" applyBorder="1" applyAlignment="1">
      <alignment horizontal="center" vertical="center"/>
    </xf>
    <xf numFmtId="167" fontId="3" fillId="3" borderId="96" xfId="2" applyNumberFormat="1" applyFont="1" applyFill="1" applyBorder="1" applyAlignment="1" applyProtection="1">
      <alignment horizontal="center" vertical="center"/>
    </xf>
    <xf numFmtId="167" fontId="3" fillId="3" borderId="97" xfId="2" applyNumberFormat="1" applyFont="1" applyFill="1" applyBorder="1" applyAlignment="1" applyProtection="1">
      <alignment horizontal="center" vertical="center"/>
    </xf>
    <xf numFmtId="167" fontId="7" fillId="3" borderId="96" xfId="2" applyNumberFormat="1" applyFont="1" applyFill="1" applyBorder="1" applyAlignment="1" applyProtection="1">
      <alignment horizontal="center" vertical="center"/>
    </xf>
    <xf numFmtId="0" fontId="15" fillId="3" borderId="121" xfId="0" applyFont="1" applyFill="1" applyBorder="1" applyAlignment="1">
      <alignment horizontal="center" vertical="center"/>
    </xf>
    <xf numFmtId="0" fontId="3" fillId="3" borderId="122" xfId="0" applyFont="1" applyFill="1" applyBorder="1" applyAlignment="1">
      <alignment horizontal="center" vertical="center"/>
    </xf>
    <xf numFmtId="167" fontId="3" fillId="3" borderId="173" xfId="2" applyNumberFormat="1" applyFont="1" applyFill="1" applyBorder="1" applyAlignment="1" applyProtection="1">
      <alignment horizontal="center" vertical="center"/>
    </xf>
    <xf numFmtId="167" fontId="3" fillId="3" borderId="174" xfId="2" applyNumberFormat="1" applyFont="1" applyFill="1" applyBorder="1" applyAlignment="1" applyProtection="1">
      <alignment horizontal="center" vertical="center"/>
    </xf>
    <xf numFmtId="167" fontId="3" fillId="3" borderId="144" xfId="2" applyNumberFormat="1" applyFont="1" applyFill="1" applyBorder="1" applyAlignment="1" applyProtection="1">
      <alignment horizontal="center" vertical="center"/>
    </xf>
    <xf numFmtId="167" fontId="7" fillId="3" borderId="156" xfId="2" applyNumberFormat="1" applyFont="1" applyFill="1" applyBorder="1" applyAlignment="1" applyProtection="1">
      <alignment horizontal="center" vertical="center"/>
    </xf>
    <xf numFmtId="167" fontId="7" fillId="3" borderId="144" xfId="2" applyNumberFormat="1" applyFont="1" applyFill="1" applyBorder="1" applyAlignment="1" applyProtection="1">
      <alignment horizontal="center" vertical="center"/>
    </xf>
    <xf numFmtId="167" fontId="7" fillId="3" borderId="143" xfId="2" applyNumberFormat="1" applyFont="1" applyFill="1" applyBorder="1" applyAlignment="1" applyProtection="1">
      <alignment horizontal="center" vertical="center"/>
    </xf>
    <xf numFmtId="167" fontId="7" fillId="3" borderId="142" xfId="2" applyNumberFormat="1" applyFont="1" applyFill="1" applyBorder="1" applyAlignment="1" applyProtection="1">
      <alignment horizontal="center" vertical="center"/>
    </xf>
    <xf numFmtId="167" fontId="7" fillId="3" borderId="151" xfId="2" applyNumberFormat="1" applyFont="1" applyFill="1" applyBorder="1" applyAlignment="1" applyProtection="1">
      <alignment horizontal="center" vertical="center"/>
    </xf>
    <xf numFmtId="167" fontId="7" fillId="3" borderId="15" xfId="2" applyNumberFormat="1" applyFont="1" applyFill="1" applyBorder="1" applyAlignment="1" applyProtection="1">
      <alignment horizontal="center" vertical="center"/>
    </xf>
    <xf numFmtId="167" fontId="3" fillId="3" borderId="15" xfId="2" applyNumberFormat="1" applyFont="1" applyFill="1" applyBorder="1" applyAlignment="1" applyProtection="1">
      <alignment horizontal="center" vertical="center"/>
    </xf>
    <xf numFmtId="167" fontId="7" fillId="3" borderId="184" xfId="2" applyNumberFormat="1" applyFont="1" applyFill="1" applyBorder="1" applyAlignment="1" applyProtection="1">
      <alignment horizontal="center" vertical="center"/>
    </xf>
    <xf numFmtId="167" fontId="3" fillId="3" borderId="27" xfId="2" applyNumberFormat="1" applyFont="1" applyFill="1" applyBorder="1" applyAlignment="1" applyProtection="1">
      <alignment horizontal="center" vertical="center"/>
    </xf>
    <xf numFmtId="0" fontId="3" fillId="3" borderId="150" xfId="0" applyFont="1" applyFill="1" applyBorder="1" applyAlignment="1">
      <alignment horizontal="center" vertical="center"/>
    </xf>
    <xf numFmtId="0" fontId="3" fillId="3" borderId="184" xfId="0" applyFont="1" applyFill="1" applyBorder="1" applyAlignment="1">
      <alignment horizontal="center" vertical="center"/>
    </xf>
    <xf numFmtId="0" fontId="3" fillId="3" borderId="198" xfId="0" applyFont="1" applyFill="1" applyBorder="1" applyAlignment="1">
      <alignment horizontal="center" vertical="center"/>
    </xf>
    <xf numFmtId="0" fontId="3" fillId="3" borderId="196" xfId="0" applyFont="1" applyFill="1" applyBorder="1" applyAlignment="1">
      <alignment horizontal="center" vertical="center"/>
    </xf>
    <xf numFmtId="167" fontId="3" fillId="3" borderId="71" xfId="2" applyNumberFormat="1" applyFont="1" applyFill="1" applyBorder="1" applyAlignment="1" applyProtection="1">
      <alignment horizontal="center" vertical="center"/>
    </xf>
    <xf numFmtId="167" fontId="3" fillId="3" borderId="70" xfId="2" applyNumberFormat="1" applyFont="1" applyFill="1" applyBorder="1" applyAlignment="1" applyProtection="1">
      <alignment horizontal="center" vertical="center"/>
    </xf>
    <xf numFmtId="167" fontId="7" fillId="3" borderId="91" xfId="2" applyNumberFormat="1" applyFont="1" applyFill="1" applyBorder="1" applyAlignment="1" applyProtection="1">
      <alignment horizontal="center" vertical="center"/>
    </xf>
    <xf numFmtId="0" fontId="3" fillId="3" borderId="201" xfId="0" applyFont="1" applyFill="1" applyBorder="1" applyAlignment="1">
      <alignment horizontal="center" vertical="center"/>
    </xf>
    <xf numFmtId="168" fontId="7" fillId="3" borderId="204" xfId="2" applyNumberFormat="1" applyFont="1" applyFill="1" applyBorder="1" applyAlignment="1" applyProtection="1">
      <alignment vertical="center"/>
    </xf>
    <xf numFmtId="168" fontId="7" fillId="3" borderId="205" xfId="2" applyNumberFormat="1" applyFont="1" applyFill="1" applyBorder="1" applyAlignment="1" applyProtection="1">
      <alignment vertical="center"/>
    </xf>
    <xf numFmtId="44" fontId="9" fillId="3" borderId="27" xfId="2" applyFont="1" applyFill="1" applyBorder="1" applyAlignment="1" applyProtection="1">
      <alignment horizontal="center" vertical="center"/>
    </xf>
    <xf numFmtId="44" fontId="9" fillId="3" borderId="15" xfId="2" applyFont="1" applyFill="1" applyBorder="1" applyAlignment="1" applyProtection="1">
      <alignment horizontal="center" vertical="center"/>
    </xf>
    <xf numFmtId="44" fontId="26" fillId="3" borderId="15" xfId="2" applyFont="1" applyFill="1" applyBorder="1" applyAlignment="1" applyProtection="1">
      <alignment horizontal="center" vertical="center"/>
    </xf>
    <xf numFmtId="167" fontId="2" fillId="3" borderId="13" xfId="0" applyNumberFormat="1" applyFont="1" applyFill="1" applyBorder="1" applyAlignment="1">
      <alignment horizontal="center" vertical="center"/>
    </xf>
    <xf numFmtId="167" fontId="2" fillId="3" borderId="86" xfId="2" applyNumberFormat="1" applyFont="1" applyFill="1" applyBorder="1" applyAlignment="1" applyProtection="1">
      <alignment horizontal="center" vertical="center"/>
    </xf>
    <xf numFmtId="44" fontId="27" fillId="3" borderId="15" xfId="2" applyFont="1" applyFill="1" applyBorder="1" applyAlignment="1" applyProtection="1">
      <alignment horizontal="center" vertical="center"/>
    </xf>
    <xf numFmtId="167" fontId="23" fillId="3" borderId="92" xfId="2" applyNumberFormat="1" applyFont="1" applyFill="1" applyBorder="1" applyAlignment="1" applyProtection="1">
      <alignment horizontal="center" vertical="center"/>
    </xf>
    <xf numFmtId="167" fontId="23" fillId="3" borderId="13" xfId="2" applyNumberFormat="1" applyFont="1" applyFill="1" applyBorder="1" applyAlignment="1" applyProtection="1">
      <alignment horizontal="center" vertical="center"/>
    </xf>
    <xf numFmtId="167" fontId="23" fillId="3" borderId="86" xfId="2" applyNumberFormat="1" applyFont="1" applyFill="1" applyBorder="1" applyAlignment="1" applyProtection="1">
      <alignment horizontal="center" vertical="center"/>
    </xf>
    <xf numFmtId="44" fontId="9" fillId="3" borderId="82" xfId="2" applyFont="1" applyFill="1" applyBorder="1" applyAlignment="1" applyProtection="1">
      <alignment horizontal="center" vertical="center"/>
    </xf>
    <xf numFmtId="0" fontId="2" fillId="3" borderId="66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67" xfId="0" applyFont="1" applyFill="1" applyBorder="1" applyAlignment="1">
      <alignment vertical="center"/>
    </xf>
    <xf numFmtId="44" fontId="27" fillId="3" borderId="27" xfId="2" applyFont="1" applyFill="1" applyBorder="1" applyAlignment="1" applyProtection="1">
      <alignment vertical="center"/>
    </xf>
    <xf numFmtId="167" fontId="25" fillId="3" borderId="91" xfId="2" applyNumberFormat="1" applyFont="1" applyFill="1" applyBorder="1" applyAlignment="1" applyProtection="1">
      <alignment horizontal="center" vertical="center"/>
    </xf>
    <xf numFmtId="167" fontId="25" fillId="3" borderId="68" xfId="2" applyNumberFormat="1" applyFont="1" applyFill="1" applyBorder="1" applyAlignment="1" applyProtection="1">
      <alignment horizontal="center" vertical="center"/>
    </xf>
    <xf numFmtId="167" fontId="25" fillId="3" borderId="84" xfId="2" applyNumberFormat="1" applyFont="1" applyFill="1" applyBorder="1" applyAlignment="1" applyProtection="1">
      <alignment horizontal="center" vertical="center"/>
    </xf>
    <xf numFmtId="167" fontId="7" fillId="3" borderId="13" xfId="0" applyNumberFormat="1" applyFont="1" applyFill="1" applyBorder="1" applyAlignment="1">
      <alignment horizontal="center" vertical="center"/>
    </xf>
    <xf numFmtId="44" fontId="9" fillId="3" borderId="246" xfId="2" applyFont="1" applyFill="1" applyBorder="1" applyAlignment="1" applyProtection="1">
      <alignment horizontal="center" vertical="center"/>
    </xf>
    <xf numFmtId="167" fontId="9" fillId="3" borderId="13" xfId="0" applyNumberFormat="1" applyFont="1" applyFill="1" applyBorder="1" applyAlignment="1">
      <alignment horizontal="center" vertical="center"/>
    </xf>
    <xf numFmtId="0" fontId="3" fillId="3" borderId="121" xfId="0" applyFont="1" applyFill="1" applyBorder="1" applyAlignment="1">
      <alignment horizontal="centerContinuous" vertical="center"/>
    </xf>
    <xf numFmtId="0" fontId="15" fillId="3" borderId="77" xfId="0" applyFont="1" applyFill="1" applyBorder="1" applyAlignment="1">
      <alignment horizontal="centerContinuous" vertical="center"/>
    </xf>
    <xf numFmtId="44" fontId="2" fillId="3" borderId="27" xfId="2" applyFont="1" applyFill="1" applyBorder="1" applyAlignment="1" applyProtection="1">
      <alignment horizontal="center" vertical="center"/>
    </xf>
    <xf numFmtId="167" fontId="7" fillId="3" borderId="68" xfId="0" applyNumberFormat="1" applyFont="1" applyFill="1" applyBorder="1" applyAlignment="1">
      <alignment horizontal="center" vertical="center"/>
    </xf>
    <xf numFmtId="44" fontId="2" fillId="3" borderId="15" xfId="2" applyFont="1" applyFill="1" applyBorder="1" applyAlignment="1" applyProtection="1">
      <alignment horizontal="center" vertical="center"/>
    </xf>
    <xf numFmtId="44" fontId="2" fillId="3" borderId="234" xfId="2" applyFont="1" applyFill="1" applyBorder="1" applyAlignment="1" applyProtection="1">
      <alignment horizontal="center" vertical="center"/>
    </xf>
    <xf numFmtId="167" fontId="7" fillId="3" borderId="235" xfId="2" applyNumberFormat="1" applyFont="1" applyFill="1" applyBorder="1" applyAlignment="1" applyProtection="1">
      <alignment horizontal="center" vertical="center"/>
    </xf>
    <xf numFmtId="167" fontId="7" fillId="3" borderId="236" xfId="0" applyNumberFormat="1" applyFont="1" applyFill="1" applyBorder="1" applyAlignment="1">
      <alignment horizontal="center" vertical="center"/>
    </xf>
    <xf numFmtId="167" fontId="7" fillId="3" borderId="237" xfId="2" applyNumberFormat="1" applyFont="1" applyFill="1" applyBorder="1" applyAlignment="1" applyProtection="1">
      <alignment horizontal="center" vertical="center"/>
    </xf>
    <xf numFmtId="44" fontId="7" fillId="3" borderId="13" xfId="2" applyFont="1" applyFill="1" applyBorder="1" applyAlignment="1" applyProtection="1">
      <alignment vertical="center"/>
    </xf>
    <xf numFmtId="0" fontId="7" fillId="3" borderId="13" xfId="0" applyFont="1" applyFill="1" applyBorder="1" applyAlignment="1">
      <alignment vertical="center"/>
    </xf>
    <xf numFmtId="7" fontId="7" fillId="3" borderId="213" xfId="2" applyNumberFormat="1" applyFont="1" applyFill="1" applyBorder="1" applyAlignment="1" applyProtection="1">
      <alignment horizontal="center" vertical="center"/>
    </xf>
    <xf numFmtId="44" fontId="7" fillId="3" borderId="24" xfId="2" applyFont="1" applyFill="1" applyBorder="1" applyAlignment="1" applyProtection="1">
      <alignment vertical="center"/>
    </xf>
    <xf numFmtId="0" fontId="7" fillId="3" borderId="24" xfId="0" applyFont="1" applyFill="1" applyBorder="1" applyAlignment="1">
      <alignment vertical="center"/>
    </xf>
    <xf numFmtId="44" fontId="7" fillId="3" borderId="68" xfId="2" applyFont="1" applyFill="1" applyBorder="1" applyAlignment="1" applyProtection="1">
      <alignment vertical="center"/>
    </xf>
    <xf numFmtId="0" fontId="7" fillId="3" borderId="68" xfId="0" applyFont="1" applyFill="1" applyBorder="1" applyAlignment="1">
      <alignment vertical="center"/>
    </xf>
    <xf numFmtId="7" fontId="7" fillId="3" borderId="167" xfId="2" applyNumberFormat="1" applyFont="1" applyFill="1" applyBorder="1" applyAlignment="1" applyProtection="1">
      <alignment horizontal="center" vertical="center"/>
    </xf>
    <xf numFmtId="44" fontId="7" fillId="3" borderId="210" xfId="2" applyFont="1" applyFill="1" applyBorder="1" applyAlignment="1" applyProtection="1">
      <alignment vertical="center"/>
    </xf>
    <xf numFmtId="0" fontId="7" fillId="3" borderId="210" xfId="0" applyFont="1" applyFill="1" applyBorder="1" applyAlignment="1">
      <alignment vertical="center"/>
    </xf>
    <xf numFmtId="44" fontId="7" fillId="3" borderId="69" xfId="2" applyFont="1" applyFill="1" applyBorder="1" applyAlignment="1" applyProtection="1">
      <alignment vertical="center"/>
    </xf>
    <xf numFmtId="0" fontId="7" fillId="3" borderId="69" xfId="0" applyFont="1" applyFill="1" applyBorder="1" applyAlignment="1">
      <alignment vertical="center"/>
    </xf>
    <xf numFmtId="7" fontId="7" fillId="3" borderId="215" xfId="2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left" vertical="center"/>
    </xf>
    <xf numFmtId="44" fontId="7" fillId="3" borderId="0" xfId="2" applyFont="1" applyFill="1" applyBorder="1" applyAlignment="1" applyProtection="1">
      <alignment vertical="center"/>
    </xf>
    <xf numFmtId="0" fontId="7" fillId="3" borderId="0" xfId="0" applyFont="1" applyFill="1" applyAlignment="1">
      <alignment vertical="center"/>
    </xf>
    <xf numFmtId="44" fontId="7" fillId="3" borderId="67" xfId="2" applyFont="1" applyFill="1" applyBorder="1" applyAlignment="1" applyProtection="1">
      <alignment vertical="center"/>
    </xf>
    <xf numFmtId="7" fontId="7" fillId="3" borderId="213" xfId="2" applyNumberFormat="1" applyFont="1" applyFill="1" applyBorder="1" applyAlignment="1" applyProtection="1">
      <alignment vertical="center"/>
    </xf>
    <xf numFmtId="0" fontId="21" fillId="0" borderId="66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67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7" fillId="0" borderId="15" xfId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7" fillId="0" borderId="252" xfId="1" applyBorder="1" applyAlignment="1">
      <alignment horizontal="left" vertical="center"/>
    </xf>
    <xf numFmtId="0" fontId="3" fillId="0" borderId="252" xfId="1" applyFont="1" applyBorder="1" applyAlignment="1">
      <alignment horizontal="left" vertical="center"/>
    </xf>
    <xf numFmtId="0" fontId="15" fillId="0" borderId="257" xfId="1" applyFont="1" applyBorder="1" applyAlignment="1">
      <alignment vertical="center"/>
    </xf>
    <xf numFmtId="0" fontId="14" fillId="0" borderId="258" xfId="1" applyFont="1" applyBorder="1" applyAlignment="1">
      <alignment horizontal="center" vertical="center"/>
    </xf>
    <xf numFmtId="0" fontId="14" fillId="0" borderId="259" xfId="1" applyFont="1" applyBorder="1" applyAlignment="1">
      <alignment horizontal="center" vertical="center"/>
    </xf>
    <xf numFmtId="0" fontId="14" fillId="0" borderId="260" xfId="1" applyFont="1" applyBorder="1" applyAlignment="1">
      <alignment horizontal="center" vertical="center"/>
    </xf>
    <xf numFmtId="0" fontId="14" fillId="0" borderId="261" xfId="1" applyFont="1" applyBorder="1" applyAlignment="1">
      <alignment horizontal="center" vertical="center"/>
    </xf>
    <xf numFmtId="0" fontId="14" fillId="0" borderId="260" xfId="1" applyFont="1" applyBorder="1" applyAlignment="1">
      <alignment vertical="center"/>
    </xf>
    <xf numFmtId="0" fontId="14" fillId="0" borderId="257" xfId="1" applyFont="1" applyBorder="1" applyAlignment="1">
      <alignment vertical="center"/>
    </xf>
    <xf numFmtId="9" fontId="14" fillId="0" borderId="262" xfId="1" applyNumberFormat="1" applyFont="1" applyBorder="1" applyAlignment="1">
      <alignment horizontal="center" vertical="center"/>
    </xf>
    <xf numFmtId="9" fontId="14" fillId="0" borderId="263" xfId="1" applyNumberFormat="1" applyFont="1" applyBorder="1" applyAlignment="1">
      <alignment horizontal="center" vertical="center"/>
    </xf>
    <xf numFmtId="0" fontId="14" fillId="3" borderId="258" xfId="1" applyFont="1" applyFill="1" applyBorder="1" applyAlignment="1">
      <alignment horizontal="center" vertical="center"/>
    </xf>
    <xf numFmtId="167" fontId="9" fillId="3" borderId="259" xfId="2" applyNumberFormat="1" applyFont="1" applyFill="1" applyBorder="1" applyAlignment="1" applyProtection="1">
      <alignment horizontal="center" vertical="center"/>
    </xf>
    <xf numFmtId="167" fontId="9" fillId="3" borderId="264" xfId="2" applyNumberFormat="1" applyFont="1" applyFill="1" applyBorder="1" applyAlignment="1" applyProtection="1">
      <alignment horizontal="center" vertical="center"/>
    </xf>
    <xf numFmtId="167" fontId="9" fillId="3" borderId="261" xfId="2" applyNumberFormat="1" applyFont="1" applyFill="1" applyBorder="1" applyAlignment="1" applyProtection="1">
      <alignment horizontal="center" vertical="center"/>
    </xf>
    <xf numFmtId="167" fontId="14" fillId="3" borderId="259" xfId="2" applyNumberFormat="1" applyFont="1" applyFill="1" applyBorder="1" applyAlignment="1" applyProtection="1">
      <alignment horizontal="center" vertical="center"/>
    </xf>
    <xf numFmtId="167" fontId="9" fillId="3" borderId="260" xfId="2" applyNumberFormat="1" applyFont="1" applyFill="1" applyBorder="1" applyAlignment="1" applyProtection="1">
      <alignment horizontal="center" vertical="center"/>
    </xf>
    <xf numFmtId="167" fontId="9" fillId="3" borderId="257" xfId="2" applyNumberFormat="1" applyFont="1" applyFill="1" applyBorder="1" applyAlignment="1" applyProtection="1">
      <alignment horizontal="center" vertical="center"/>
    </xf>
    <xf numFmtId="0" fontId="3" fillId="3" borderId="258" xfId="1" applyFont="1" applyFill="1" applyBorder="1" applyAlignment="1">
      <alignment horizontal="center" vertical="center"/>
    </xf>
    <xf numFmtId="167" fontId="3" fillId="3" borderId="259" xfId="2" applyNumberFormat="1" applyFont="1" applyFill="1" applyBorder="1" applyAlignment="1" applyProtection="1">
      <alignment horizontal="center" vertical="center"/>
    </xf>
    <xf numFmtId="167" fontId="7" fillId="3" borderId="264" xfId="2" applyNumberFormat="1" applyFont="1" applyFill="1" applyBorder="1" applyAlignment="1" applyProtection="1">
      <alignment horizontal="center" vertical="center"/>
    </xf>
    <xf numFmtId="167" fontId="7" fillId="3" borderId="261" xfId="2" applyNumberFormat="1" applyFont="1" applyFill="1" applyBorder="1" applyAlignment="1" applyProtection="1">
      <alignment horizontal="center" vertical="center"/>
    </xf>
    <xf numFmtId="167" fontId="7" fillId="3" borderId="260" xfId="2" applyNumberFormat="1" applyFont="1" applyFill="1" applyBorder="1" applyAlignment="1" applyProtection="1">
      <alignment horizontal="center" vertical="center"/>
    </xf>
    <xf numFmtId="167" fontId="7" fillId="3" borderId="257" xfId="2" applyNumberFormat="1" applyFont="1" applyFill="1" applyBorder="1" applyAlignment="1" applyProtection="1">
      <alignment horizontal="center" vertical="center"/>
    </xf>
    <xf numFmtId="167" fontId="7" fillId="3" borderId="264" xfId="1" applyNumberFormat="1" applyFill="1" applyBorder="1" applyAlignment="1">
      <alignment horizontal="center" vertical="center"/>
    </xf>
    <xf numFmtId="167" fontId="7" fillId="3" borderId="261" xfId="1" applyNumberFormat="1" applyFill="1" applyBorder="1" applyAlignment="1">
      <alignment horizontal="center" vertical="center"/>
    </xf>
    <xf numFmtId="167" fontId="7" fillId="3" borderId="259" xfId="2" applyNumberFormat="1" applyFont="1" applyFill="1" applyBorder="1" applyAlignment="1" applyProtection="1">
      <alignment horizontal="center" vertical="center"/>
    </xf>
    <xf numFmtId="0" fontId="2" fillId="3" borderId="258" xfId="1" applyFont="1" applyFill="1" applyBorder="1" applyAlignment="1">
      <alignment horizontal="center" vertical="center"/>
    </xf>
    <xf numFmtId="0" fontId="2" fillId="3" borderId="265" xfId="1" applyFont="1" applyFill="1" applyBorder="1" applyAlignment="1">
      <alignment vertical="center"/>
    </xf>
    <xf numFmtId="167" fontId="7" fillId="3" borderId="266" xfId="1" applyNumberFormat="1" applyFill="1" applyBorder="1" applyAlignment="1">
      <alignment horizontal="center" vertical="center"/>
    </xf>
    <xf numFmtId="167" fontId="7" fillId="3" borderId="267" xfId="1" applyNumberFormat="1" applyFill="1" applyBorder="1" applyAlignment="1">
      <alignment horizontal="center" vertical="center"/>
    </xf>
    <xf numFmtId="167" fontId="7" fillId="3" borderId="268" xfId="1" applyNumberFormat="1" applyFill="1" applyBorder="1" applyAlignment="1">
      <alignment horizontal="center" vertical="center"/>
    </xf>
    <xf numFmtId="167" fontId="7" fillId="3" borderId="269" xfId="1" applyNumberFormat="1" applyFill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3" fillId="0" borderId="18" xfId="1" applyFont="1" applyBorder="1" applyAlignment="1">
      <alignment horizontal="center" vertical="center"/>
    </xf>
    <xf numFmtId="167" fontId="9" fillId="2" borderId="259" xfId="2" applyNumberFormat="1" applyFont="1" applyFill="1" applyBorder="1" applyAlignment="1" applyProtection="1">
      <alignment horizontal="center" vertical="center"/>
    </xf>
    <xf numFmtId="167" fontId="3" fillId="2" borderId="62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4" fillId="0" borderId="87" xfId="1" applyFont="1" applyBorder="1" applyAlignment="1">
      <alignment horizontal="center" vertical="center"/>
    </xf>
    <xf numFmtId="167" fontId="31" fillId="3" borderId="86" xfId="2" applyNumberFormat="1" applyFont="1" applyFill="1" applyBorder="1" applyAlignment="1" applyProtection="1">
      <alignment horizontal="center" vertical="center"/>
    </xf>
    <xf numFmtId="167" fontId="3" fillId="2" borderId="92" xfId="2" applyNumberFormat="1" applyFont="1" applyFill="1" applyBorder="1" applyAlignment="1" applyProtection="1">
      <alignment horizontal="center" vertical="center"/>
    </xf>
    <xf numFmtId="167" fontId="7" fillId="2" borderId="14" xfId="2" applyNumberFormat="1" applyFont="1" applyFill="1" applyBorder="1" applyAlignment="1" applyProtection="1">
      <alignment horizontal="center" vertical="center"/>
    </xf>
    <xf numFmtId="167" fontId="7" fillId="2" borderId="86" xfId="2" applyNumberFormat="1" applyFont="1" applyFill="1" applyBorder="1" applyAlignment="1" applyProtection="1">
      <alignment horizontal="center" vertical="center"/>
    </xf>
    <xf numFmtId="167" fontId="7" fillId="2" borderId="92" xfId="2" applyNumberFormat="1" applyFont="1" applyFill="1" applyBorder="1" applyAlignment="1" applyProtection="1">
      <alignment horizontal="center" vertical="center"/>
    </xf>
    <xf numFmtId="167" fontId="1" fillId="2" borderId="92" xfId="2" applyNumberFormat="1" applyFont="1" applyFill="1" applyBorder="1" applyAlignment="1" applyProtection="1">
      <alignment horizontal="center" vertical="center"/>
    </xf>
    <xf numFmtId="167" fontId="1" fillId="2" borderId="86" xfId="2" applyNumberFormat="1" applyFont="1" applyFill="1" applyBorder="1" applyAlignment="1" applyProtection="1">
      <alignment horizontal="center" vertical="center"/>
    </xf>
    <xf numFmtId="167" fontId="1" fillId="2" borderId="14" xfId="2" applyNumberFormat="1" applyFont="1" applyFill="1" applyBorder="1" applyAlignment="1" applyProtection="1">
      <alignment horizontal="center" vertical="center"/>
    </xf>
    <xf numFmtId="167" fontId="31" fillId="2" borderId="92" xfId="2" applyNumberFormat="1" applyFont="1" applyFill="1" applyBorder="1" applyAlignment="1" applyProtection="1">
      <alignment horizontal="center" vertical="center"/>
    </xf>
    <xf numFmtId="167" fontId="31" fillId="2" borderId="86" xfId="2" applyNumberFormat="1" applyFont="1" applyFill="1" applyBorder="1" applyAlignment="1" applyProtection="1">
      <alignment horizontal="center" vertical="center"/>
    </xf>
    <xf numFmtId="167" fontId="31" fillId="2" borderId="14" xfId="2" applyNumberFormat="1" applyFont="1" applyFill="1" applyBorder="1" applyAlignment="1" applyProtection="1">
      <alignment horizontal="center" vertical="center"/>
    </xf>
    <xf numFmtId="167" fontId="3" fillId="2" borderId="13" xfId="2" applyNumberFormat="1" applyFont="1" applyFill="1" applyBorder="1" applyAlignment="1" applyProtection="1">
      <alignment horizontal="center" vertical="center"/>
    </xf>
    <xf numFmtId="167" fontId="7" fillId="2" borderId="13" xfId="2" applyNumberFormat="1" applyFont="1" applyFill="1" applyBorder="1" applyAlignment="1" applyProtection="1">
      <alignment horizontal="center" vertical="center"/>
    </xf>
    <xf numFmtId="167" fontId="7" fillId="2" borderId="24" xfId="2" applyNumberFormat="1" applyFont="1" applyFill="1" applyBorder="1" applyAlignment="1" applyProtection="1">
      <alignment horizontal="center" vertical="center"/>
    </xf>
    <xf numFmtId="167" fontId="7" fillId="2" borderId="97" xfId="2" applyNumberFormat="1" applyFont="1" applyFill="1" applyBorder="1" applyAlignment="1" applyProtection="1">
      <alignment horizontal="center" vertical="center"/>
    </xf>
    <xf numFmtId="167" fontId="3" fillId="2" borderId="75" xfId="1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67" fontId="9" fillId="2" borderId="6" xfId="2" applyNumberFormat="1" applyFont="1" applyFill="1" applyBorder="1" applyAlignment="1" applyProtection="1">
      <alignment horizontal="center" vertical="center"/>
    </xf>
    <xf numFmtId="167" fontId="3" fillId="2" borderId="116" xfId="0" applyNumberFormat="1" applyFont="1" applyFill="1" applyBorder="1" applyAlignment="1">
      <alignment horizontal="center" vertical="center"/>
    </xf>
    <xf numFmtId="167" fontId="3" fillId="2" borderId="96" xfId="2" applyNumberFormat="1" applyFont="1" applyFill="1" applyBorder="1" applyAlignment="1" applyProtection="1">
      <alignment horizontal="center" vertical="center"/>
    </xf>
    <xf numFmtId="167" fontId="7" fillId="2" borderId="92" xfId="0" applyNumberFormat="1" applyFont="1" applyFill="1" applyBorder="1" applyAlignment="1">
      <alignment horizontal="center" vertical="center"/>
    </xf>
    <xf numFmtId="167" fontId="7" fillId="2" borderId="96" xfId="2" applyNumberFormat="1" applyFont="1" applyFill="1" applyBorder="1" applyAlignment="1" applyProtection="1">
      <alignment horizontal="center" vertical="center"/>
    </xf>
    <xf numFmtId="167" fontId="7" fillId="2" borderId="247" xfId="2" applyNumberFormat="1" applyFont="1" applyFill="1" applyBorder="1" applyAlignment="1" applyProtection="1">
      <alignment horizontal="center" vertical="center"/>
    </xf>
    <xf numFmtId="167" fontId="7" fillId="2" borderId="249" xfId="2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167" fontId="3" fillId="2" borderId="139" xfId="1" applyNumberFormat="1" applyFont="1" applyFill="1" applyBorder="1" applyAlignment="1">
      <alignment horizontal="center" vertical="center"/>
    </xf>
    <xf numFmtId="0" fontId="14" fillId="0" borderId="223" xfId="1" applyFont="1" applyBorder="1" applyAlignment="1">
      <alignment horizontal="center" vertical="center"/>
    </xf>
    <xf numFmtId="167" fontId="31" fillId="3" borderId="144" xfId="2" applyNumberFormat="1" applyFont="1" applyFill="1" applyBorder="1" applyAlignment="1" applyProtection="1">
      <alignment horizontal="center" vertical="center"/>
    </xf>
    <xf numFmtId="167" fontId="31" fillId="3" borderId="15" xfId="2" applyNumberFormat="1" applyFont="1" applyFill="1" applyBorder="1" applyAlignment="1" applyProtection="1">
      <alignment horizontal="center" vertical="center"/>
    </xf>
    <xf numFmtId="167" fontId="3" fillId="2" borderId="143" xfId="2" applyNumberFormat="1" applyFont="1" applyFill="1" applyBorder="1" applyAlignment="1" applyProtection="1">
      <alignment horizontal="center" vertical="center"/>
    </xf>
    <xf numFmtId="167" fontId="7" fillId="2" borderId="155" xfId="2" applyNumberFormat="1" applyFont="1" applyFill="1" applyBorder="1" applyAlignment="1" applyProtection="1">
      <alignment horizontal="center" vertical="center"/>
    </xf>
    <xf numFmtId="167" fontId="31" fillId="2" borderId="143" xfId="2" applyNumberFormat="1" applyFont="1" applyFill="1" applyBorder="1" applyAlignment="1" applyProtection="1">
      <alignment horizontal="center" vertical="center"/>
    </xf>
    <xf numFmtId="167" fontId="7" fillId="2" borderId="143" xfId="2" applyNumberFormat="1" applyFont="1" applyFill="1" applyBorder="1" applyAlignment="1" applyProtection="1">
      <alignment horizontal="center" vertical="center"/>
    </xf>
    <xf numFmtId="167" fontId="7" fillId="2" borderId="103" xfId="2" applyNumberFormat="1" applyFont="1" applyFill="1" applyBorder="1" applyAlignment="1" applyProtection="1">
      <alignment horizontal="center" vertical="center"/>
    </xf>
    <xf numFmtId="167" fontId="3" fillId="2" borderId="103" xfId="2" applyNumberFormat="1" applyFont="1" applyFill="1" applyBorder="1" applyAlignment="1" applyProtection="1">
      <alignment horizontal="center" vertical="center"/>
    </xf>
    <xf numFmtId="167" fontId="3" fillId="2" borderId="14" xfId="2" applyNumberFormat="1" applyFont="1" applyFill="1" applyBorder="1" applyAlignment="1" applyProtection="1">
      <alignment horizontal="center" vertical="center"/>
    </xf>
    <xf numFmtId="167" fontId="7" fillId="2" borderId="197" xfId="2" applyNumberFormat="1" applyFont="1" applyFill="1" applyBorder="1" applyAlignment="1" applyProtection="1">
      <alignment horizontal="center" vertical="center"/>
    </xf>
    <xf numFmtId="167" fontId="7" fillId="2" borderId="192" xfId="2" applyNumberFormat="1" applyFont="1" applyFill="1" applyBorder="1" applyAlignment="1" applyProtection="1">
      <alignment horizontal="center" vertical="center"/>
    </xf>
    <xf numFmtId="167" fontId="9" fillId="2" borderId="92" xfId="2" applyNumberFormat="1" applyFont="1" applyFill="1" applyBorder="1" applyAlignment="1" applyProtection="1">
      <alignment horizontal="center" vertical="center"/>
    </xf>
    <xf numFmtId="167" fontId="9" fillId="2" borderId="13" xfId="2" applyNumberFormat="1" applyFont="1" applyFill="1" applyBorder="1" applyAlignment="1" applyProtection="1">
      <alignment horizontal="center" vertical="center"/>
    </xf>
    <xf numFmtId="167" fontId="9" fillId="2" borderId="86" xfId="2" applyNumberFormat="1" applyFont="1" applyFill="1" applyBorder="1" applyAlignment="1" applyProtection="1">
      <alignment horizontal="center" vertical="center"/>
    </xf>
    <xf numFmtId="44" fontId="32" fillId="3" borderId="15" xfId="2" applyFont="1" applyFill="1" applyBorder="1" applyAlignment="1" applyProtection="1">
      <alignment horizontal="center" vertical="center"/>
    </xf>
    <xf numFmtId="167" fontId="32" fillId="2" borderId="92" xfId="2" applyNumberFormat="1" applyFont="1" applyFill="1" applyBorder="1" applyAlignment="1" applyProtection="1">
      <alignment horizontal="center" vertical="center"/>
    </xf>
    <xf numFmtId="167" fontId="32" fillId="2" borderId="13" xfId="2" applyNumberFormat="1" applyFont="1" applyFill="1" applyBorder="1" applyAlignment="1" applyProtection="1">
      <alignment horizontal="center" vertical="center"/>
    </xf>
    <xf numFmtId="167" fontId="32" fillId="2" borderId="86" xfId="2" applyNumberFormat="1" applyFont="1" applyFill="1" applyBorder="1" applyAlignment="1" applyProtection="1">
      <alignment horizontal="center" vertical="center"/>
    </xf>
    <xf numFmtId="167" fontId="9" fillId="2" borderId="93" xfId="2" applyNumberFormat="1" applyFont="1" applyFill="1" applyBorder="1" applyAlignment="1" applyProtection="1">
      <alignment horizontal="center" vertical="center"/>
    </xf>
    <xf numFmtId="167" fontId="9" fillId="2" borderId="69" xfId="2" applyNumberFormat="1" applyFont="1" applyFill="1" applyBorder="1" applyAlignment="1" applyProtection="1">
      <alignment horizontal="center" vertical="center"/>
    </xf>
    <xf numFmtId="167" fontId="9" fillId="2" borderId="94" xfId="2" applyNumberFormat="1" applyFont="1" applyFill="1" applyBorder="1" applyAlignment="1" applyProtection="1">
      <alignment horizontal="center" vertical="center"/>
    </xf>
    <xf numFmtId="167" fontId="9" fillId="2" borderId="247" xfId="2" applyNumberFormat="1" applyFont="1" applyFill="1" applyBorder="1" applyAlignment="1" applyProtection="1">
      <alignment horizontal="center" vertical="center"/>
    </xf>
    <xf numFmtId="167" fontId="9" fillId="2" borderId="248" xfId="2" applyNumberFormat="1" applyFont="1" applyFill="1" applyBorder="1" applyAlignment="1" applyProtection="1">
      <alignment horizontal="center" vertical="center"/>
    </xf>
    <xf numFmtId="167" fontId="9" fillId="2" borderId="249" xfId="2" applyNumberFormat="1" applyFont="1" applyFill="1" applyBorder="1" applyAlignment="1" applyProtection="1">
      <alignment horizontal="center" vertical="center"/>
    </xf>
    <xf numFmtId="167" fontId="3" fillId="2" borderId="7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70" xfId="0" applyFont="1" applyBorder="1" applyAlignment="1">
      <alignment horizontal="center" vertical="center"/>
    </xf>
    <xf numFmtId="7" fontId="7" fillId="2" borderId="76" xfId="2" applyNumberFormat="1" applyFont="1" applyFill="1" applyBorder="1" applyAlignment="1" applyProtection="1">
      <alignment horizontal="center" vertical="center"/>
    </xf>
    <xf numFmtId="7" fontId="7" fillId="2" borderId="213" xfId="2" applyNumberFormat="1" applyFont="1" applyFill="1" applyBorder="1" applyAlignment="1" applyProtection="1">
      <alignment horizontal="center" vertical="center"/>
    </xf>
    <xf numFmtId="7" fontId="7" fillId="2" borderId="216" xfId="2" applyNumberFormat="1" applyFont="1" applyFill="1" applyBorder="1" applyAlignment="1" applyProtection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251" xfId="1" applyFont="1" applyBorder="1" applyAlignment="1">
      <alignment horizontal="center" vertical="center"/>
    </xf>
    <xf numFmtId="0" fontId="7" fillId="0" borderId="34" xfId="1" applyBorder="1" applyAlignment="1">
      <alignment vertical="center"/>
    </xf>
    <xf numFmtId="0" fontId="7" fillId="0" borderId="0" xfId="1" applyAlignment="1">
      <alignment vertical="center"/>
    </xf>
    <xf numFmtId="0" fontId="7" fillId="0" borderId="35" xfId="1" applyBorder="1" applyAlignment="1">
      <alignment vertical="center"/>
    </xf>
    <xf numFmtId="165" fontId="2" fillId="3" borderId="34" xfId="1" applyNumberFormat="1" applyFont="1" applyFill="1" applyBorder="1" applyAlignment="1">
      <alignment vertical="center"/>
    </xf>
    <xf numFmtId="165" fontId="2" fillId="3" borderId="0" xfId="1" applyNumberFormat="1" applyFont="1" applyFill="1" applyAlignment="1">
      <alignment vertical="center"/>
    </xf>
    <xf numFmtId="165" fontId="2" fillId="3" borderId="35" xfId="1" applyNumberFormat="1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15" fillId="2" borderId="217" xfId="1" applyFont="1" applyFill="1" applyBorder="1" applyAlignment="1">
      <alignment horizontal="center" vertical="center"/>
    </xf>
    <xf numFmtId="0" fontId="15" fillId="2" borderId="218" xfId="1" applyFont="1" applyFill="1" applyBorder="1" applyAlignment="1">
      <alignment horizontal="center" vertical="center"/>
    </xf>
    <xf numFmtId="0" fontId="15" fillId="2" borderId="219" xfId="1" applyFont="1" applyFill="1" applyBorder="1" applyAlignment="1">
      <alignment horizontal="center" vertical="center"/>
    </xf>
    <xf numFmtId="43" fontId="2" fillId="0" borderId="60" xfId="5" applyFont="1" applyBorder="1" applyAlignment="1">
      <alignment horizontal="center" vertical="center"/>
    </xf>
    <xf numFmtId="43" fontId="2" fillId="0" borderId="134" xfId="5" applyFont="1" applyBorder="1" applyAlignment="1">
      <alignment horizontal="center" vertical="center"/>
    </xf>
    <xf numFmtId="43" fontId="2" fillId="0" borderId="61" xfId="5" applyFont="1" applyBorder="1" applyAlignment="1">
      <alignment horizontal="center" vertical="center"/>
    </xf>
    <xf numFmtId="0" fontId="2" fillId="0" borderId="34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35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5" xfId="1" applyFont="1" applyBorder="1" applyAlignment="1">
      <alignment horizontal="left" vertical="center"/>
    </xf>
    <xf numFmtId="0" fontId="15" fillId="0" borderId="34" xfId="1" applyFont="1" applyBorder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35" xfId="1" applyFont="1" applyBorder="1" applyAlignment="1">
      <alignment horizontal="left" vertical="center"/>
    </xf>
    <xf numFmtId="0" fontId="9" fillId="0" borderId="66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67" xfId="1" applyFont="1" applyBorder="1" applyAlignment="1">
      <alignment horizontal="left" vertical="center"/>
    </xf>
    <xf numFmtId="0" fontId="14" fillId="0" borderId="66" xfId="1" applyFont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67" xfId="1" applyFont="1" applyBorder="1" applyAlignment="1">
      <alignment horizontal="left" vertical="center"/>
    </xf>
    <xf numFmtId="165" fontId="2" fillId="0" borderId="63" xfId="1" applyNumberFormat="1" applyFont="1" applyBorder="1" applyAlignment="1">
      <alignment vertical="center"/>
    </xf>
    <xf numFmtId="165" fontId="2" fillId="0" borderId="64" xfId="1" applyNumberFormat="1" applyFont="1" applyBorder="1" applyAlignment="1">
      <alignment vertical="center"/>
    </xf>
    <xf numFmtId="165" fontId="2" fillId="0" borderId="65" xfId="1" applyNumberFormat="1" applyFont="1" applyBorder="1" applyAlignment="1">
      <alignment vertical="center"/>
    </xf>
    <xf numFmtId="0" fontId="20" fillId="0" borderId="66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67" xfId="1" applyFont="1" applyBorder="1" applyAlignment="1">
      <alignment horizontal="center" vertical="center"/>
    </xf>
    <xf numFmtId="0" fontId="15" fillId="0" borderId="66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15" fillId="0" borderId="67" xfId="1" applyFont="1" applyBorder="1" applyAlignment="1">
      <alignment vertical="center"/>
    </xf>
    <xf numFmtId="167" fontId="9" fillId="0" borderId="20" xfId="0" applyNumberFormat="1" applyFont="1" applyBorder="1" applyAlignment="1">
      <alignment horizontal="left" vertical="center"/>
    </xf>
    <xf numFmtId="0" fontId="7" fillId="3" borderId="13" xfId="1" applyFill="1" applyBorder="1" applyAlignment="1">
      <alignment horizontal="left" vertical="center"/>
    </xf>
    <xf numFmtId="0" fontId="7" fillId="0" borderId="69" xfId="1" applyBorder="1" applyAlignment="1">
      <alignment horizontal="left" vertical="center"/>
    </xf>
    <xf numFmtId="0" fontId="7" fillId="0" borderId="13" xfId="1" applyBorder="1" applyAlignment="1">
      <alignment horizontal="left" vertical="center"/>
    </xf>
    <xf numFmtId="0" fontId="7" fillId="0" borderId="15" xfId="1" applyBorder="1" applyAlignment="1">
      <alignment horizontal="left" vertical="center"/>
    </xf>
    <xf numFmtId="0" fontId="7" fillId="0" borderId="14" xfId="1" applyBorder="1" applyAlignment="1">
      <alignment horizontal="left" vertical="center"/>
    </xf>
    <xf numFmtId="0" fontId="7" fillId="3" borderId="15" xfId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0" fontId="3" fillId="3" borderId="14" xfId="1" applyFont="1" applyFill="1" applyBorder="1" applyAlignment="1">
      <alignment horizontal="left" vertical="center"/>
    </xf>
    <xf numFmtId="0" fontId="7" fillId="3" borderId="27" xfId="1" applyFill="1" applyBorder="1" applyAlignment="1">
      <alignment horizontal="left" vertical="center"/>
    </xf>
    <xf numFmtId="0" fontId="7" fillId="3" borderId="103" xfId="1" applyFill="1" applyBorder="1" applyAlignment="1">
      <alignment horizontal="left" vertical="center"/>
    </xf>
    <xf numFmtId="167" fontId="7" fillId="0" borderId="28" xfId="2" applyNumberFormat="1" applyFont="1" applyFill="1" applyBorder="1" applyAlignment="1" applyProtection="1">
      <alignment horizontal="left" vertical="center"/>
    </xf>
    <xf numFmtId="167" fontId="7" fillId="0" borderId="29" xfId="2" applyNumberFormat="1" applyFont="1" applyFill="1" applyBorder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3" fillId="3" borderId="15" xfId="4" applyFont="1" applyFill="1" applyBorder="1" applyAlignment="1">
      <alignment horizontal="left" vertical="center"/>
    </xf>
    <xf numFmtId="0" fontId="3" fillId="3" borderId="14" xfId="4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10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9" fontId="2" fillId="0" borderId="80" xfId="1" applyNumberFormat="1" applyFont="1" applyBorder="1" applyAlignment="1">
      <alignment horizontal="center" vertical="center"/>
    </xf>
    <xf numFmtId="9" fontId="2" fillId="0" borderId="73" xfId="1" applyNumberFormat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100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01" xfId="1" applyFont="1" applyBorder="1" applyAlignment="1">
      <alignment horizontal="center" vertical="center"/>
    </xf>
    <xf numFmtId="9" fontId="14" fillId="0" borderId="82" xfId="1" applyNumberFormat="1" applyFont="1" applyBorder="1" applyAlignment="1">
      <alignment horizontal="center" vertical="center"/>
    </xf>
    <xf numFmtId="9" fontId="14" fillId="0" borderId="102" xfId="1" applyNumberFormat="1" applyFont="1" applyBorder="1" applyAlignment="1">
      <alignment horizontal="center" vertical="center"/>
    </xf>
    <xf numFmtId="0" fontId="7" fillId="0" borderId="101" xfId="1" applyBorder="1" applyAlignment="1">
      <alignment horizontal="left" vertical="center"/>
    </xf>
    <xf numFmtId="0" fontId="3" fillId="0" borderId="15" xfId="4" applyFont="1" applyBorder="1" applyAlignment="1">
      <alignment horizontal="left" vertical="center"/>
    </xf>
    <xf numFmtId="0" fontId="3" fillId="0" borderId="101" xfId="4" applyFont="1" applyBorder="1" applyAlignment="1">
      <alignment horizontal="left" vertical="center"/>
    </xf>
    <xf numFmtId="0" fontId="7" fillId="0" borderId="15" xfId="4" applyBorder="1" applyAlignment="1">
      <alignment horizontal="left" vertical="center"/>
    </xf>
    <xf numFmtId="0" fontId="7" fillId="0" borderId="101" xfId="4" applyBorder="1" applyAlignment="1">
      <alignment horizontal="left" vertical="center"/>
    </xf>
    <xf numFmtId="0" fontId="14" fillId="0" borderId="20" xfId="1" applyFont="1" applyBorder="1" applyAlignment="1">
      <alignment horizontal="center" vertical="center"/>
    </xf>
    <xf numFmtId="0" fontId="14" fillId="0" borderId="250" xfId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7" fillId="0" borderId="0" xfId="1" applyAlignment="1">
      <alignment horizontal="left" vertical="center"/>
    </xf>
    <xf numFmtId="0" fontId="7" fillId="3" borderId="70" xfId="1" applyFill="1" applyBorder="1" applyAlignment="1">
      <alignment horizontal="left" vertical="center"/>
    </xf>
    <xf numFmtId="0" fontId="7" fillId="3" borderId="71" xfId="1" applyFill="1" applyBorder="1" applyAlignment="1">
      <alignment horizontal="left" vertical="center"/>
    </xf>
    <xf numFmtId="0" fontId="7" fillId="3" borderId="15" xfId="4" applyFill="1" applyBorder="1" applyAlignment="1">
      <alignment horizontal="left" vertical="center"/>
    </xf>
    <xf numFmtId="0" fontId="7" fillId="3" borderId="14" xfId="4" applyFill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7" fillId="2" borderId="89" xfId="1" applyFill="1" applyBorder="1" applyAlignment="1">
      <alignment horizontal="center" vertical="center"/>
    </xf>
    <xf numFmtId="0" fontId="7" fillId="2" borderId="73" xfId="1" applyFill="1" applyBorder="1" applyAlignment="1">
      <alignment horizontal="center" vertical="center"/>
    </xf>
    <xf numFmtId="0" fontId="7" fillId="2" borderId="90" xfId="1" applyFill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10" fillId="0" borderId="64" xfId="1" applyFont="1" applyBorder="1" applyAlignment="1">
      <alignment horizontal="center" vertical="center"/>
    </xf>
    <xf numFmtId="0" fontId="10" fillId="0" borderId="65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21" fillId="2" borderId="89" xfId="0" applyFont="1" applyFill="1" applyBorder="1" applyAlignment="1">
      <alignment horizontal="center" vertical="center"/>
    </xf>
    <xf numFmtId="0" fontId="21" fillId="2" borderId="73" xfId="0" applyFont="1" applyFill="1" applyBorder="1" applyAlignment="1">
      <alignment horizontal="center" vertical="center"/>
    </xf>
    <xf numFmtId="0" fontId="21" fillId="2" borderId="90" xfId="0" applyFont="1" applyFill="1" applyBorder="1" applyAlignment="1">
      <alignment horizontal="center" vertical="center"/>
    </xf>
    <xf numFmtId="0" fontId="28" fillId="0" borderId="66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67" xfId="1" applyFont="1" applyBorder="1" applyAlignment="1">
      <alignment horizontal="center" vertical="center"/>
    </xf>
    <xf numFmtId="0" fontId="31" fillId="0" borderId="15" xfId="1" applyFont="1" applyBorder="1" applyAlignment="1">
      <alignment horizontal="left" vertical="center"/>
    </xf>
    <xf numFmtId="0" fontId="31" fillId="0" borderId="101" xfId="1" applyFont="1" applyBorder="1" applyAlignment="1">
      <alignment horizontal="left" vertical="center"/>
    </xf>
    <xf numFmtId="0" fontId="7" fillId="0" borderId="70" xfId="1" applyBorder="1" applyAlignment="1">
      <alignment horizontal="left" vertical="center"/>
    </xf>
    <xf numFmtId="0" fontId="7" fillId="0" borderId="100" xfId="1" applyBorder="1" applyAlignment="1">
      <alignment horizontal="left" vertical="center"/>
    </xf>
    <xf numFmtId="0" fontId="2" fillId="0" borderId="66" xfId="1" applyFont="1" applyBorder="1" applyAlignment="1">
      <alignment horizontal="left" vertical="center"/>
    </xf>
    <xf numFmtId="0" fontId="2" fillId="0" borderId="67" xfId="1" applyFont="1" applyBorder="1" applyAlignment="1">
      <alignment horizontal="left" vertical="center"/>
    </xf>
    <xf numFmtId="0" fontId="15" fillId="0" borderId="66" xfId="1" applyFont="1" applyBorder="1" applyAlignment="1">
      <alignment horizontal="left" vertical="center"/>
    </xf>
    <xf numFmtId="0" fontId="15" fillId="0" borderId="67" xfId="1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15" fillId="2" borderId="220" xfId="0" applyFont="1" applyFill="1" applyBorder="1" applyAlignment="1">
      <alignment horizontal="center" vertical="center"/>
    </xf>
    <xf numFmtId="0" fontId="15" fillId="2" borderId="221" xfId="0" applyFont="1" applyFill="1" applyBorder="1" applyAlignment="1">
      <alignment horizontal="center" vertical="center"/>
    </xf>
    <xf numFmtId="0" fontId="15" fillId="2" borderId="222" xfId="0" applyFont="1" applyFill="1" applyBorder="1" applyAlignment="1">
      <alignment horizontal="center" vertical="center"/>
    </xf>
    <xf numFmtId="165" fontId="2" fillId="0" borderId="255" xfId="1" applyNumberFormat="1" applyFont="1" applyBorder="1" applyAlignment="1">
      <alignment vertical="center"/>
    </xf>
    <xf numFmtId="165" fontId="2" fillId="0" borderId="256" xfId="1" applyNumberFormat="1" applyFont="1" applyBorder="1" applyAlignment="1">
      <alignment vertical="center"/>
    </xf>
    <xf numFmtId="165" fontId="2" fillId="0" borderId="129" xfId="1" applyNumberFormat="1" applyFont="1" applyBorder="1" applyAlignment="1">
      <alignment vertical="center"/>
    </xf>
    <xf numFmtId="0" fontId="2" fillId="0" borderId="66" xfId="1" applyFont="1" applyBorder="1" applyAlignment="1">
      <alignment vertical="center"/>
    </xf>
    <xf numFmtId="0" fontId="2" fillId="0" borderId="67" xfId="1" applyFont="1" applyBorder="1" applyAlignment="1">
      <alignment vertical="center"/>
    </xf>
    <xf numFmtId="0" fontId="7" fillId="3" borderId="250" xfId="1" applyFill="1" applyBorder="1" applyAlignment="1">
      <alignment horizontal="left" vertical="center"/>
    </xf>
    <xf numFmtId="0" fontId="7" fillId="0" borderId="250" xfId="1" applyBorder="1" applyAlignment="1">
      <alignment horizontal="left" vertical="center"/>
    </xf>
    <xf numFmtId="0" fontId="7" fillId="3" borderId="252" xfId="1" applyFill="1" applyBorder="1" applyAlignment="1">
      <alignment horizontal="left" vertical="center"/>
    </xf>
    <xf numFmtId="0" fontId="3" fillId="0" borderId="252" xfId="1" applyFont="1" applyBorder="1" applyAlignment="1">
      <alignment horizontal="left" vertical="center"/>
    </xf>
    <xf numFmtId="0" fontId="7" fillId="0" borderId="252" xfId="1" applyBorder="1" applyAlignment="1">
      <alignment horizontal="left" vertical="center"/>
    </xf>
    <xf numFmtId="9" fontId="14" fillId="0" borderId="82" xfId="0" applyNumberFormat="1" applyFont="1" applyBorder="1" applyAlignment="1">
      <alignment horizontal="left" vertical="center"/>
    </xf>
    <xf numFmtId="9" fontId="14" fillId="0" borderId="254" xfId="0" applyNumberFormat="1" applyFont="1" applyBorder="1" applyAlignment="1">
      <alignment horizontal="left" vertical="center"/>
    </xf>
    <xf numFmtId="9" fontId="17" fillId="0" borderId="80" xfId="0" applyNumberFormat="1" applyFont="1" applyBorder="1" applyAlignment="1">
      <alignment horizontal="center" vertical="center"/>
    </xf>
    <xf numFmtId="9" fontId="17" fillId="0" borderId="90" xfId="0" applyNumberFormat="1" applyFont="1" applyBorder="1" applyAlignment="1">
      <alignment horizontal="center" vertical="center"/>
    </xf>
    <xf numFmtId="0" fontId="3" fillId="3" borderId="252" xfId="1" applyFont="1" applyFill="1" applyBorder="1" applyAlignment="1">
      <alignment horizontal="left" vertical="center"/>
    </xf>
    <xf numFmtId="167" fontId="3" fillId="3" borderId="15" xfId="2" applyNumberFormat="1" applyFont="1" applyFill="1" applyBorder="1" applyAlignment="1" applyProtection="1">
      <alignment horizontal="left" vertical="center"/>
    </xf>
    <xf numFmtId="167" fontId="3" fillId="3" borderId="252" xfId="2" applyNumberFormat="1" applyFont="1" applyFill="1" applyBorder="1" applyAlignment="1" applyProtection="1">
      <alignment horizontal="left" vertical="center"/>
    </xf>
    <xf numFmtId="0" fontId="5" fillId="0" borderId="6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9" fontId="14" fillId="0" borderId="102" xfId="0" applyNumberFormat="1" applyFont="1" applyBorder="1" applyAlignment="1">
      <alignment horizontal="left" vertical="center"/>
    </xf>
    <xf numFmtId="9" fontId="17" fillId="0" borderId="73" xfId="0" applyNumberFormat="1" applyFont="1" applyBorder="1" applyAlignment="1">
      <alignment horizontal="center" vertical="center"/>
    </xf>
    <xf numFmtId="0" fontId="7" fillId="3" borderId="100" xfId="1" applyFill="1" applyBorder="1" applyAlignment="1">
      <alignment horizontal="left" vertical="center"/>
    </xf>
    <xf numFmtId="167" fontId="9" fillId="0" borderId="59" xfId="0" applyNumberFormat="1" applyFont="1" applyBorder="1" applyAlignment="1">
      <alignment horizontal="left" vertical="center"/>
    </xf>
    <xf numFmtId="0" fontId="14" fillId="0" borderId="59" xfId="1" applyFont="1" applyBorder="1" applyAlignment="1">
      <alignment horizontal="center" vertical="center"/>
    </xf>
    <xf numFmtId="0" fontId="14" fillId="0" borderId="229" xfId="1" applyFont="1" applyBorder="1" applyAlignment="1">
      <alignment horizontal="center" vertical="center"/>
    </xf>
    <xf numFmtId="0" fontId="7" fillId="0" borderId="82" xfId="1" applyBorder="1" applyAlignment="1">
      <alignment horizontal="left" vertical="center"/>
    </xf>
    <xf numFmtId="0" fontId="7" fillId="0" borderId="254" xfId="1" applyBorder="1" applyAlignment="1">
      <alignment horizontal="left" vertical="center"/>
    </xf>
    <xf numFmtId="0" fontId="3" fillId="0" borderId="70" xfId="1" applyFont="1" applyBorder="1" applyAlignment="1">
      <alignment horizontal="left" vertical="center"/>
    </xf>
    <xf numFmtId="0" fontId="3" fillId="0" borderId="253" xfId="1" applyFont="1" applyBorder="1" applyAlignment="1">
      <alignment horizontal="left" vertical="center"/>
    </xf>
    <xf numFmtId="0" fontId="14" fillId="0" borderId="70" xfId="0" applyFont="1" applyBorder="1" applyAlignment="1">
      <alignment horizontal="left" vertical="center"/>
    </xf>
    <xf numFmtId="0" fontId="14" fillId="0" borderId="25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252" xfId="0" applyFont="1" applyBorder="1" applyAlignment="1">
      <alignment horizontal="left" vertical="center"/>
    </xf>
    <xf numFmtId="0" fontId="7" fillId="0" borderId="102" xfId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14" fillId="0" borderId="250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0" fontId="3" fillId="3" borderId="250" xfId="1" applyFont="1" applyFill="1" applyBorder="1" applyAlignment="1">
      <alignment horizontal="left" vertical="center"/>
    </xf>
    <xf numFmtId="0" fontId="31" fillId="3" borderId="15" xfId="1" applyFont="1" applyFill="1" applyBorder="1" applyAlignment="1">
      <alignment horizontal="left" vertical="center"/>
    </xf>
    <xf numFmtId="0" fontId="31" fillId="3" borderId="250" xfId="1" applyFont="1" applyFill="1" applyBorder="1" applyAlignment="1">
      <alignment horizontal="left" vertical="center"/>
    </xf>
    <xf numFmtId="167" fontId="3" fillId="3" borderId="246" xfId="2" applyNumberFormat="1" applyFont="1" applyFill="1" applyBorder="1" applyAlignment="1" applyProtection="1">
      <alignment horizontal="left" vertical="center"/>
    </xf>
    <xf numFmtId="167" fontId="3" fillId="3" borderId="131" xfId="2" applyNumberFormat="1" applyFont="1" applyFill="1" applyBorder="1" applyAlignment="1" applyProtection="1">
      <alignment horizontal="left" vertical="center"/>
    </xf>
    <xf numFmtId="0" fontId="3" fillId="3" borderId="250" xfId="4" applyFont="1" applyFill="1" applyBorder="1" applyAlignment="1">
      <alignment horizontal="left" vertical="center"/>
    </xf>
    <xf numFmtId="167" fontId="3" fillId="3" borderId="250" xfId="2" applyNumberFormat="1" applyFont="1" applyFill="1" applyBorder="1" applyAlignment="1" applyProtection="1">
      <alignment horizontal="left" vertical="center"/>
    </xf>
    <xf numFmtId="165" fontId="2" fillId="0" borderId="66" xfId="1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165" fontId="2" fillId="0" borderId="67" xfId="1" applyNumberFormat="1" applyFont="1" applyBorder="1" applyAlignment="1">
      <alignment vertical="center"/>
    </xf>
    <xf numFmtId="0" fontId="7" fillId="0" borderId="86" xfId="1" applyBorder="1" applyAlignment="1">
      <alignment horizontal="left" vertical="center"/>
    </xf>
    <xf numFmtId="0" fontId="3" fillId="3" borderId="13" xfId="1" applyFont="1" applyFill="1" applyBorder="1" applyAlignment="1">
      <alignment horizontal="left" vertical="center"/>
    </xf>
    <xf numFmtId="0" fontId="3" fillId="3" borderId="86" xfId="1" applyFont="1" applyFill="1" applyBorder="1" applyAlignment="1">
      <alignment horizontal="left" vertical="center"/>
    </xf>
    <xf numFmtId="0" fontId="7" fillId="3" borderId="86" xfId="1" applyFill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86" xfId="1" applyFont="1" applyBorder="1" applyAlignment="1">
      <alignment horizontal="left" vertical="center"/>
    </xf>
    <xf numFmtId="0" fontId="31" fillId="3" borderId="13" xfId="1" applyFont="1" applyFill="1" applyBorder="1" applyAlignment="1">
      <alignment horizontal="left" vertical="center"/>
    </xf>
    <xf numFmtId="0" fontId="31" fillId="3" borderId="86" xfId="1" applyFont="1" applyFill="1" applyBorder="1" applyAlignment="1">
      <alignment horizontal="left" vertical="center"/>
    </xf>
    <xf numFmtId="167" fontId="3" fillId="3" borderId="186" xfId="2" applyNumberFormat="1" applyFont="1" applyFill="1" applyBorder="1" applyAlignment="1" applyProtection="1">
      <alignment horizontal="left" vertical="center"/>
    </xf>
    <xf numFmtId="167" fontId="3" fillId="3" borderId="187" xfId="2" applyNumberFormat="1" applyFont="1" applyFill="1" applyBorder="1" applyAlignment="1" applyProtection="1">
      <alignment horizontal="left" vertical="center"/>
    </xf>
    <xf numFmtId="0" fontId="3" fillId="3" borderId="54" xfId="1" applyFont="1" applyFill="1" applyBorder="1" applyAlignment="1">
      <alignment horizontal="left" vertical="center"/>
    </xf>
    <xf numFmtId="0" fontId="3" fillId="3" borderId="149" xfId="1" applyFont="1" applyFill="1" applyBorder="1" applyAlignment="1">
      <alignment horizontal="left" vertical="center"/>
    </xf>
    <xf numFmtId="0" fontId="31" fillId="3" borderId="1" xfId="1" applyFont="1" applyFill="1" applyBorder="1" applyAlignment="1">
      <alignment horizontal="left" vertical="center"/>
    </xf>
    <xf numFmtId="0" fontId="31" fillId="3" borderId="151" xfId="1" applyFont="1" applyFill="1" applyBorder="1" applyAlignment="1">
      <alignment horizontal="left" vertical="center"/>
    </xf>
    <xf numFmtId="0" fontId="7" fillId="3" borderId="1" xfId="1" applyFill="1" applyBorder="1" applyAlignment="1">
      <alignment horizontal="left" vertical="center"/>
    </xf>
    <xf numFmtId="0" fontId="7" fillId="3" borderId="151" xfId="1" applyFill="1" applyBorder="1" applyAlignment="1">
      <alignment horizontal="left" vertical="center"/>
    </xf>
    <xf numFmtId="0" fontId="7" fillId="3" borderId="188" xfId="1" applyFill="1" applyBorder="1" applyAlignment="1">
      <alignment horizontal="left" vertical="center"/>
    </xf>
    <xf numFmtId="0" fontId="7" fillId="3" borderId="189" xfId="1" applyFill="1" applyBorder="1" applyAlignment="1">
      <alignment horizontal="left" vertical="center"/>
    </xf>
    <xf numFmtId="0" fontId="3" fillId="3" borderId="188" xfId="1" applyFont="1" applyFill="1" applyBorder="1" applyAlignment="1">
      <alignment horizontal="left" vertical="center"/>
    </xf>
    <xf numFmtId="0" fontId="3" fillId="3" borderId="189" xfId="1" applyFont="1" applyFill="1" applyBorder="1" applyAlignment="1">
      <alignment horizontal="left" vertical="center"/>
    </xf>
    <xf numFmtId="0" fontId="7" fillId="3" borderId="182" xfId="1" applyFill="1" applyBorder="1" applyAlignment="1">
      <alignment horizontal="left" vertical="center"/>
    </xf>
    <xf numFmtId="0" fontId="7" fillId="3" borderId="183" xfId="1" applyFill="1" applyBorder="1" applyAlignment="1">
      <alignment horizontal="left" vertical="center"/>
    </xf>
    <xf numFmtId="167" fontId="3" fillId="0" borderId="12" xfId="2" applyNumberFormat="1" applyFont="1" applyFill="1" applyBorder="1" applyAlignment="1" applyProtection="1">
      <alignment horizontal="left" vertical="center"/>
    </xf>
    <xf numFmtId="167" fontId="3" fillId="0" borderId="179" xfId="2" applyNumberFormat="1" applyFont="1" applyFill="1" applyBorder="1" applyAlignment="1" applyProtection="1">
      <alignment horizontal="left" vertical="center"/>
    </xf>
    <xf numFmtId="0" fontId="3" fillId="3" borderId="182" xfId="1" applyFont="1" applyFill="1" applyBorder="1" applyAlignment="1">
      <alignment horizontal="left" vertical="center"/>
    </xf>
    <xf numFmtId="0" fontId="3" fillId="3" borderId="183" xfId="1" applyFont="1" applyFill="1" applyBorder="1" applyAlignment="1">
      <alignment horizontal="left" vertical="center"/>
    </xf>
    <xf numFmtId="0" fontId="3" fillId="3" borderId="162" xfId="1" applyFont="1" applyFill="1" applyBorder="1" applyAlignment="1">
      <alignment horizontal="left" vertical="center"/>
    </xf>
    <xf numFmtId="0" fontId="3" fillId="3" borderId="163" xfId="1" applyFont="1" applyFill="1" applyBorder="1" applyAlignment="1">
      <alignment horizontal="left" vertical="center"/>
    </xf>
    <xf numFmtId="0" fontId="7" fillId="3" borderId="162" xfId="1" applyFill="1" applyBorder="1" applyAlignment="1">
      <alignment horizontal="left" vertical="center"/>
    </xf>
    <xf numFmtId="0" fontId="7" fillId="3" borderId="163" xfId="1" applyFill="1" applyBorder="1" applyAlignment="1">
      <alignment horizontal="left" vertical="center"/>
    </xf>
    <xf numFmtId="0" fontId="31" fillId="3" borderId="162" xfId="1" applyFont="1" applyFill="1" applyBorder="1" applyAlignment="1">
      <alignment horizontal="left" vertical="center"/>
    </xf>
    <xf numFmtId="0" fontId="31" fillId="3" borderId="163" xfId="1" applyFont="1" applyFill="1" applyBorder="1" applyAlignment="1">
      <alignment horizontal="left" vertical="center"/>
    </xf>
    <xf numFmtId="0" fontId="7" fillId="3" borderId="3" xfId="1" applyFill="1" applyBorder="1" applyAlignment="1">
      <alignment horizontal="left" vertical="center"/>
    </xf>
    <xf numFmtId="0" fontId="7" fillId="3" borderId="169" xfId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3" fillId="3" borderId="151" xfId="1" applyFont="1" applyFill="1" applyBorder="1" applyAlignment="1">
      <alignment horizontal="left" vertical="center"/>
    </xf>
    <xf numFmtId="167" fontId="3" fillId="3" borderId="182" xfId="2" applyNumberFormat="1" applyFont="1" applyFill="1" applyBorder="1" applyAlignment="1" applyProtection="1">
      <alignment horizontal="left" vertical="center"/>
    </xf>
    <xf numFmtId="167" fontId="3" fillId="3" borderId="183" xfId="2" applyNumberFormat="1" applyFont="1" applyFill="1" applyBorder="1" applyAlignment="1" applyProtection="1">
      <alignment horizontal="left" vertical="center"/>
    </xf>
    <xf numFmtId="0" fontId="3" fillId="3" borderId="175" xfId="1" applyFont="1" applyFill="1" applyBorder="1" applyAlignment="1">
      <alignment horizontal="left" vertical="center"/>
    </xf>
    <xf numFmtId="167" fontId="3" fillId="0" borderId="162" xfId="2" applyNumberFormat="1" applyFont="1" applyFill="1" applyBorder="1" applyAlignment="1" applyProtection="1">
      <alignment horizontal="left" vertical="center"/>
    </xf>
    <xf numFmtId="167" fontId="3" fillId="0" borderId="163" xfId="2" applyNumberFormat="1" applyFont="1" applyFill="1" applyBorder="1" applyAlignment="1" applyProtection="1">
      <alignment horizontal="left" vertical="center"/>
    </xf>
    <xf numFmtId="167" fontId="3" fillId="3" borderId="188" xfId="2" applyNumberFormat="1" applyFont="1" applyFill="1" applyBorder="1" applyAlignment="1" applyProtection="1">
      <alignment horizontal="left" vertical="center"/>
    </xf>
    <xf numFmtId="167" fontId="3" fillId="3" borderId="191" xfId="2" applyNumberFormat="1" applyFont="1" applyFill="1" applyBorder="1" applyAlignment="1" applyProtection="1">
      <alignment horizontal="left" vertical="center"/>
    </xf>
    <xf numFmtId="167" fontId="3" fillId="0" borderId="164" xfId="2" applyNumberFormat="1" applyFont="1" applyFill="1" applyBorder="1" applyAlignment="1" applyProtection="1">
      <alignment horizontal="left" vertical="center"/>
    </xf>
    <xf numFmtId="167" fontId="3" fillId="0" borderId="165" xfId="2" applyNumberFormat="1" applyFont="1" applyFill="1" applyBorder="1" applyAlignment="1" applyProtection="1">
      <alignment horizontal="left" vertical="center"/>
    </xf>
    <xf numFmtId="167" fontId="3" fillId="3" borderId="162" xfId="2" applyNumberFormat="1" applyFont="1" applyFill="1" applyBorder="1" applyAlignment="1" applyProtection="1">
      <alignment horizontal="left" vertical="center"/>
    </xf>
    <xf numFmtId="167" fontId="3" fillId="3" borderId="163" xfId="2" applyNumberFormat="1" applyFont="1" applyFill="1" applyBorder="1" applyAlignment="1" applyProtection="1">
      <alignment horizontal="left" vertical="center"/>
    </xf>
    <xf numFmtId="167" fontId="3" fillId="3" borderId="202" xfId="2" applyNumberFormat="1" applyFont="1" applyFill="1" applyBorder="1" applyAlignment="1" applyProtection="1">
      <alignment horizontal="left" vertical="center"/>
    </xf>
    <xf numFmtId="167" fontId="3" fillId="3" borderId="203" xfId="2" applyNumberFormat="1" applyFont="1" applyFill="1" applyBorder="1" applyAlignment="1" applyProtection="1">
      <alignment horizontal="left" vertical="center"/>
    </xf>
    <xf numFmtId="167" fontId="3" fillId="0" borderId="193" xfId="2" applyNumberFormat="1" applyFont="1" applyFill="1" applyBorder="1" applyAlignment="1" applyProtection="1">
      <alignment horizontal="left" vertical="center"/>
    </xf>
    <xf numFmtId="167" fontId="3" fillId="0" borderId="194" xfId="2" applyNumberFormat="1" applyFont="1" applyFill="1" applyBorder="1" applyAlignment="1" applyProtection="1">
      <alignment horizontal="left" vertical="center"/>
    </xf>
    <xf numFmtId="0" fontId="7" fillId="0" borderId="182" xfId="1" applyBorder="1" applyAlignment="1">
      <alignment horizontal="left" vertical="center"/>
    </xf>
    <xf numFmtId="0" fontId="7" fillId="0" borderId="183" xfId="1" applyBorder="1" applyAlignment="1">
      <alignment horizontal="left" vertical="center"/>
    </xf>
    <xf numFmtId="0" fontId="7" fillId="0" borderId="162" xfId="1" applyBorder="1" applyAlignment="1">
      <alignment horizontal="left" vertical="center"/>
    </xf>
    <xf numFmtId="0" fontId="7" fillId="0" borderId="169" xfId="1" applyBorder="1" applyAlignment="1">
      <alignment horizontal="left" vertical="center"/>
    </xf>
    <xf numFmtId="0" fontId="7" fillId="3" borderId="180" xfId="1" applyFill="1" applyBorder="1" applyAlignment="1">
      <alignment horizontal="left" vertical="center"/>
    </xf>
    <xf numFmtId="0" fontId="7" fillId="3" borderId="181" xfId="1" applyFill="1" applyBorder="1" applyAlignment="1">
      <alignment horizontal="left" vertical="center"/>
    </xf>
    <xf numFmtId="0" fontId="7" fillId="3" borderId="199" xfId="1" applyFill="1" applyBorder="1" applyAlignment="1">
      <alignment horizontal="left" vertical="center"/>
    </xf>
    <xf numFmtId="0" fontId="7" fillId="3" borderId="200" xfId="1" applyFill="1" applyBorder="1" applyAlignment="1">
      <alignment horizontal="left" vertical="center"/>
    </xf>
    <xf numFmtId="167" fontId="3" fillId="0" borderId="1" xfId="2" applyNumberFormat="1" applyFont="1" applyFill="1" applyBorder="1" applyAlignment="1" applyProtection="1">
      <alignment horizontal="left" vertical="center"/>
    </xf>
    <xf numFmtId="167" fontId="3" fillId="0" borderId="151" xfId="2" applyNumberFormat="1" applyFont="1" applyFill="1" applyBorder="1" applyAlignment="1" applyProtection="1">
      <alignment horizontal="left" vertical="center"/>
    </xf>
    <xf numFmtId="0" fontId="31" fillId="3" borderId="182" xfId="1" applyFont="1" applyFill="1" applyBorder="1" applyAlignment="1">
      <alignment horizontal="left" vertical="center"/>
    </xf>
    <xf numFmtId="0" fontId="31" fillId="3" borderId="183" xfId="1" applyFont="1" applyFill="1" applyBorder="1" applyAlignment="1">
      <alignment horizontal="left" vertical="center"/>
    </xf>
    <xf numFmtId="0" fontId="7" fillId="3" borderId="172" xfId="1" applyFill="1" applyBorder="1" applyAlignment="1">
      <alignment horizontal="left" vertical="center"/>
    </xf>
    <xf numFmtId="0" fontId="7" fillId="3" borderId="170" xfId="1" applyFill="1" applyBorder="1" applyAlignment="1">
      <alignment horizontal="left" vertical="center"/>
    </xf>
    <xf numFmtId="0" fontId="7" fillId="3" borderId="171" xfId="1" applyFill="1" applyBorder="1" applyAlignment="1">
      <alignment horizontal="left" vertical="center"/>
    </xf>
    <xf numFmtId="0" fontId="21" fillId="2" borderId="138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45" xfId="0" applyFont="1" applyFill="1" applyBorder="1" applyAlignment="1">
      <alignment horizontal="center" vertical="center"/>
    </xf>
    <xf numFmtId="0" fontId="14" fillId="0" borderId="160" xfId="0" applyFont="1" applyBorder="1" applyAlignment="1">
      <alignment horizontal="left" vertical="center"/>
    </xf>
    <xf numFmtId="0" fontId="14" fillId="0" borderId="161" xfId="0" applyFont="1" applyBorder="1" applyAlignment="1">
      <alignment horizontal="left" vertical="center"/>
    </xf>
    <xf numFmtId="0" fontId="14" fillId="0" borderId="162" xfId="0" applyFont="1" applyBorder="1" applyAlignment="1">
      <alignment horizontal="left" vertical="center"/>
    </xf>
    <xf numFmtId="0" fontId="14" fillId="0" borderId="163" xfId="0" applyFont="1" applyBorder="1" applyAlignment="1">
      <alignment horizontal="left" vertical="center"/>
    </xf>
    <xf numFmtId="9" fontId="14" fillId="0" borderId="164" xfId="0" applyNumberFormat="1" applyFont="1" applyBorder="1" applyAlignment="1">
      <alignment horizontal="left" vertical="center"/>
    </xf>
    <xf numFmtId="9" fontId="14" fillId="0" borderId="165" xfId="0" applyNumberFormat="1" applyFont="1" applyBorder="1" applyAlignment="1">
      <alignment horizontal="left" vertical="center"/>
    </xf>
    <xf numFmtId="9" fontId="14" fillId="0" borderId="80" xfId="0" applyNumberFormat="1" applyFont="1" applyBorder="1" applyAlignment="1">
      <alignment horizontal="left" vertical="center"/>
    </xf>
    <xf numFmtId="9" fontId="14" fillId="0" borderId="166" xfId="0" applyNumberFormat="1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4" fillId="0" borderId="229" xfId="0" applyFont="1" applyBorder="1" applyAlignment="1">
      <alignment horizontal="center" vertical="center"/>
    </xf>
    <xf numFmtId="0" fontId="14" fillId="0" borderId="6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7" xfId="0" applyFont="1" applyBorder="1" applyAlignment="1">
      <alignment horizontal="left" vertical="center"/>
    </xf>
    <xf numFmtId="0" fontId="3" fillId="3" borderId="9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8" fillId="0" borderId="66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14" fillId="2" borderId="89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4" fillId="2" borderId="90" xfId="0" applyFont="1" applyFill="1" applyBorder="1" applyAlignment="1">
      <alignment horizontal="center" vertical="center"/>
    </xf>
    <xf numFmtId="0" fontId="9" fillId="3" borderId="230" xfId="0" applyFont="1" applyFill="1" applyBorder="1" applyAlignment="1">
      <alignment horizontal="left" vertical="center"/>
    </xf>
    <xf numFmtId="0" fontId="9" fillId="3" borderId="231" xfId="0" applyFont="1" applyFill="1" applyBorder="1" applyAlignment="1">
      <alignment horizontal="left" vertical="center"/>
    </xf>
    <xf numFmtId="0" fontId="3" fillId="3" borderId="232" xfId="0" applyFont="1" applyFill="1" applyBorder="1" applyAlignment="1">
      <alignment horizontal="left" vertical="center"/>
    </xf>
    <xf numFmtId="0" fontId="3" fillId="3" borderId="233" xfId="0" applyFont="1" applyFill="1" applyBorder="1" applyAlignment="1">
      <alignment horizontal="left" vertical="center"/>
    </xf>
    <xf numFmtId="0" fontId="15" fillId="0" borderId="238" xfId="0" applyFont="1" applyBorder="1" applyAlignment="1">
      <alignment horizontal="left" vertical="center"/>
    </xf>
    <xf numFmtId="0" fontId="15" fillId="0" borderId="239" xfId="0" applyFont="1" applyBorder="1" applyAlignment="1">
      <alignment horizontal="left"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7" xfId="0" applyFont="1" applyBorder="1" applyAlignment="1">
      <alignment vertical="center"/>
    </xf>
    <xf numFmtId="0" fontId="14" fillId="3" borderId="230" xfId="0" applyFont="1" applyFill="1" applyBorder="1" applyAlignment="1">
      <alignment horizontal="left" vertical="center"/>
    </xf>
    <xf numFmtId="0" fontId="14" fillId="3" borderId="231" xfId="0" applyFont="1" applyFill="1" applyBorder="1" applyAlignment="1">
      <alignment horizontal="left" vertical="center"/>
    </xf>
    <xf numFmtId="0" fontId="3" fillId="3" borderId="230" xfId="0" applyFont="1" applyFill="1" applyBorder="1" applyAlignment="1">
      <alignment horizontal="left" vertical="center"/>
    </xf>
    <xf numFmtId="0" fontId="3" fillId="3" borderId="231" xfId="0" applyFont="1" applyFill="1" applyBorder="1" applyAlignment="1">
      <alignment horizontal="left" vertical="center"/>
    </xf>
    <xf numFmtId="0" fontId="3" fillId="3" borderId="230" xfId="0" applyFont="1" applyFill="1" applyBorder="1" applyAlignment="1">
      <alignment horizontal="center" vertical="center"/>
    </xf>
    <xf numFmtId="0" fontId="3" fillId="3" borderId="23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7" xfId="0" applyFont="1" applyBorder="1" applyAlignment="1">
      <alignment horizontal="center" vertical="center"/>
    </xf>
    <xf numFmtId="0" fontId="9" fillId="0" borderId="59" xfId="0" applyFont="1" applyBorder="1" applyAlignment="1">
      <alignment horizontal="left" vertical="center"/>
    </xf>
    <xf numFmtId="0" fontId="9" fillId="0" borderId="59" xfId="1" applyFont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24" fillId="0" borderId="224" xfId="0" applyFont="1" applyBorder="1" applyAlignment="1">
      <alignment horizontal="center" vertical="center"/>
    </xf>
    <xf numFmtId="0" fontId="9" fillId="3" borderId="244" xfId="0" applyFont="1" applyFill="1" applyBorder="1" applyAlignment="1">
      <alignment horizontal="left" vertical="center"/>
    </xf>
    <xf numFmtId="0" fontId="9" fillId="3" borderId="245" xfId="0" applyFont="1" applyFill="1" applyBorder="1" applyAlignment="1">
      <alignment horizontal="left" vertical="center"/>
    </xf>
    <xf numFmtId="0" fontId="9" fillId="3" borderId="240" xfId="0" applyFont="1" applyFill="1" applyBorder="1" applyAlignment="1">
      <alignment horizontal="left" vertical="center"/>
    </xf>
    <xf numFmtId="0" fontId="9" fillId="3" borderId="241" xfId="0" applyFont="1" applyFill="1" applyBorder="1" applyAlignment="1">
      <alignment horizontal="left" vertical="center"/>
    </xf>
    <xf numFmtId="0" fontId="3" fillId="3" borderId="240" xfId="0" applyFont="1" applyFill="1" applyBorder="1" applyAlignment="1">
      <alignment horizontal="center" vertical="center"/>
    </xf>
    <xf numFmtId="0" fontId="3" fillId="3" borderId="241" xfId="0" applyFont="1" applyFill="1" applyBorder="1" applyAlignment="1">
      <alignment horizontal="center" vertical="center"/>
    </xf>
    <xf numFmtId="0" fontId="3" fillId="3" borderId="168" xfId="0" applyFont="1" applyFill="1" applyBorder="1" applyAlignment="1">
      <alignment horizontal="center" vertical="center"/>
    </xf>
    <xf numFmtId="0" fontId="3" fillId="3" borderId="206" xfId="0" applyFont="1" applyFill="1" applyBorder="1" applyAlignment="1">
      <alignment horizontal="center" vertical="center"/>
    </xf>
    <xf numFmtId="0" fontId="9" fillId="0" borderId="240" xfId="0" applyFont="1" applyBorder="1" applyAlignment="1">
      <alignment horizontal="left" vertical="center"/>
    </xf>
    <xf numFmtId="0" fontId="9" fillId="0" borderId="241" xfId="0" applyFont="1" applyBorder="1" applyAlignment="1">
      <alignment horizontal="left" vertical="center"/>
    </xf>
    <xf numFmtId="0" fontId="9" fillId="3" borderId="242" xfId="0" applyFont="1" applyFill="1" applyBorder="1" applyAlignment="1">
      <alignment horizontal="left" vertical="center"/>
    </xf>
    <xf numFmtId="0" fontId="9" fillId="3" borderId="243" xfId="0" applyFont="1" applyFill="1" applyBorder="1" applyAlignment="1">
      <alignment horizontal="left" vertical="center"/>
    </xf>
    <xf numFmtId="0" fontId="9" fillId="0" borderId="244" xfId="0" applyFont="1" applyBorder="1" applyAlignment="1">
      <alignment horizontal="left" vertical="center"/>
    </xf>
    <xf numFmtId="0" fontId="9" fillId="0" borderId="245" xfId="0" applyFont="1" applyBorder="1" applyAlignment="1">
      <alignment horizontal="left" vertical="center"/>
    </xf>
    <xf numFmtId="0" fontId="3" fillId="3" borderId="121" xfId="0" applyFont="1" applyFill="1" applyBorder="1" applyAlignment="1">
      <alignment horizontal="center" vertical="center"/>
    </xf>
    <xf numFmtId="0" fontId="3" fillId="3" borderId="207" xfId="0" applyFont="1" applyFill="1" applyBorder="1" applyAlignment="1">
      <alignment horizontal="center" vertical="center"/>
    </xf>
    <xf numFmtId="0" fontId="9" fillId="3" borderId="225" xfId="0" applyFont="1" applyFill="1" applyBorder="1" applyAlignment="1">
      <alignment horizontal="left" vertical="center"/>
    </xf>
    <xf numFmtId="0" fontId="9" fillId="3" borderId="226" xfId="0" applyFont="1" applyFill="1" applyBorder="1" applyAlignment="1">
      <alignment horizontal="left" vertical="center"/>
    </xf>
    <xf numFmtId="0" fontId="3" fillId="3" borderId="225" xfId="0" applyFont="1" applyFill="1" applyBorder="1" applyAlignment="1">
      <alignment horizontal="center" vertical="center"/>
    </xf>
    <xf numFmtId="0" fontId="3" fillId="3" borderId="226" xfId="0" applyFont="1" applyFill="1" applyBorder="1" applyAlignment="1">
      <alignment horizontal="center" vertical="center"/>
    </xf>
    <xf numFmtId="0" fontId="32" fillId="3" borderId="225" xfId="0" applyFont="1" applyFill="1" applyBorder="1" applyAlignment="1">
      <alignment horizontal="left" vertical="center"/>
    </xf>
    <xf numFmtId="0" fontId="32" fillId="3" borderId="226" xfId="0" applyFont="1" applyFill="1" applyBorder="1" applyAlignment="1">
      <alignment horizontal="left" vertical="center"/>
    </xf>
    <xf numFmtId="0" fontId="9" fillId="3" borderId="227" xfId="0" applyFont="1" applyFill="1" applyBorder="1" applyAlignment="1">
      <alignment horizontal="left" vertical="center"/>
    </xf>
    <xf numFmtId="0" fontId="9" fillId="3" borderId="228" xfId="0" applyFont="1" applyFill="1" applyBorder="1" applyAlignment="1">
      <alignment horizontal="left" vertical="center"/>
    </xf>
    <xf numFmtId="0" fontId="14" fillId="0" borderId="250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82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165" fontId="2" fillId="0" borderId="63" xfId="0" applyNumberFormat="1" applyFont="1" applyBorder="1" applyAlignment="1">
      <alignment vertical="center"/>
    </xf>
    <xf numFmtId="165" fontId="2" fillId="0" borderId="64" xfId="0" applyNumberFormat="1" applyFont="1" applyBorder="1" applyAlignment="1">
      <alignment vertical="center"/>
    </xf>
    <xf numFmtId="165" fontId="2" fillId="0" borderId="65" xfId="0" applyNumberFormat="1" applyFont="1" applyBorder="1" applyAlignment="1">
      <alignment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70" xfId="0" applyFont="1" applyFill="1" applyBorder="1" applyAlignment="1">
      <alignment horizontal="left" vertical="center"/>
    </xf>
    <xf numFmtId="0" fontId="7" fillId="3" borderId="71" xfId="0" applyFont="1" applyFill="1" applyBorder="1" applyAlignment="1">
      <alignment horizontal="left" vertical="center"/>
    </xf>
    <xf numFmtId="0" fontId="7" fillId="3" borderId="82" xfId="0" applyFont="1" applyFill="1" applyBorder="1" applyAlignment="1">
      <alignment horizontal="left" vertical="center"/>
    </xf>
    <xf numFmtId="0" fontId="7" fillId="3" borderId="83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7" fillId="3" borderId="88" xfId="0" applyFont="1" applyFill="1" applyBorder="1" applyAlignment="1">
      <alignment horizontal="left" vertical="center"/>
    </xf>
    <xf numFmtId="0" fontId="7" fillId="0" borderId="212" xfId="0" applyFont="1" applyBorder="1" applyAlignment="1">
      <alignment horizontal="left" vertical="center"/>
    </xf>
    <xf numFmtId="0" fontId="7" fillId="0" borderId="211" xfId="0" applyFont="1" applyBorder="1" applyAlignment="1">
      <alignment horizontal="left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3" fillId="5" borderId="89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/>
    </xf>
    <xf numFmtId="0" fontId="3" fillId="5" borderId="90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67" xfId="0" applyFont="1" applyBorder="1" applyAlignment="1">
      <alignment horizontal="right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7" fillId="3" borderId="212" xfId="0" applyFont="1" applyFill="1" applyBorder="1" applyAlignment="1">
      <alignment horizontal="left" vertical="center"/>
    </xf>
    <xf numFmtId="0" fontId="7" fillId="3" borderId="211" xfId="0" applyFont="1" applyFill="1" applyBorder="1" applyAlignment="1">
      <alignment horizontal="left" vertical="center"/>
    </xf>
    <xf numFmtId="0" fontId="14" fillId="2" borderId="89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167" fontId="31" fillId="3" borderId="92" xfId="2" applyNumberFormat="1" applyFont="1" applyFill="1" applyBorder="1" applyAlignment="1" applyProtection="1">
      <alignment horizontal="center" vertical="center"/>
    </xf>
    <xf numFmtId="0" fontId="29" fillId="6" borderId="0" xfId="0" applyFont="1" applyFill="1" applyAlignment="1">
      <alignment horizontal="left" vertical="center"/>
    </xf>
    <xf numFmtId="167" fontId="7" fillId="3" borderId="0" xfId="0" applyNumberFormat="1" applyFont="1" applyFill="1" applyAlignment="1">
      <alignment horizontal="left" vertical="center"/>
    </xf>
    <xf numFmtId="167" fontId="9" fillId="3" borderId="3" xfId="0" applyNumberFormat="1" applyFont="1" applyFill="1" applyBorder="1" applyAlignment="1">
      <alignment horizontal="center" vertical="center"/>
    </xf>
    <xf numFmtId="167" fontId="9" fillId="3" borderId="52" xfId="0" applyNumberFormat="1" applyFont="1" applyFill="1" applyBorder="1" applyAlignment="1">
      <alignment horizontal="center" vertical="center"/>
    </xf>
    <xf numFmtId="167" fontId="3" fillId="3" borderId="143" xfId="2" applyNumberFormat="1" applyFont="1" applyFill="1" applyBorder="1" applyAlignment="1" applyProtection="1">
      <alignment horizontal="center" vertical="center"/>
    </xf>
    <xf numFmtId="167" fontId="7" fillId="3" borderId="0" xfId="0" applyNumberFormat="1" applyFont="1" applyFill="1" applyAlignment="1">
      <alignment vertical="center"/>
    </xf>
    <xf numFmtId="168" fontId="7" fillId="3" borderId="0" xfId="0" applyNumberFormat="1" applyFont="1" applyFill="1" applyAlignment="1">
      <alignment vertical="center"/>
    </xf>
    <xf numFmtId="0" fontId="3" fillId="3" borderId="185" xfId="0" applyFont="1" applyFill="1" applyBorder="1" applyAlignment="1">
      <alignment horizontal="center" vertical="center"/>
    </xf>
    <xf numFmtId="0" fontId="3" fillId="3" borderId="190" xfId="0" applyFont="1" applyFill="1" applyBorder="1" applyAlignment="1">
      <alignment horizontal="center" vertical="center"/>
    </xf>
  </cellXfs>
  <cellStyles count="6">
    <cellStyle name="Comma" xfId="5" builtinId="3"/>
    <cellStyle name="Currency 2" xfId="2" xr:uid="{00000000-0005-0000-0000-000000000000}"/>
    <cellStyle name="Normal" xfId="0" builtinId="0"/>
    <cellStyle name="Normal 2" xfId="1" xr:uid="{00000000-0005-0000-0000-000002000000}"/>
    <cellStyle name="Normal 2 4" xfId="4" xr:uid="{00000000-0005-0000-0000-000003000000}"/>
    <cellStyle name="Percent 2" xfId="3" xr:uid="{00000000-0005-0000-0000-000004000000}"/>
  </cellStyles>
  <dxfs count="19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73"/>
  <sheetViews>
    <sheetView tabSelected="1" defaultGridColor="0" view="pageBreakPreview" colorId="22" zoomScaleNormal="75" zoomScaleSheetLayoutView="100" workbookViewId="0">
      <selection activeCell="B4" sqref="B4"/>
    </sheetView>
  </sheetViews>
  <sheetFormatPr defaultColWidth="9.88671875" defaultRowHeight="15"/>
  <cols>
    <col min="1" max="1" width="16.77734375" style="2" customWidth="1"/>
    <col min="2" max="3" width="13.77734375" style="2" customWidth="1"/>
    <col min="4" max="4" width="6.77734375" style="2" customWidth="1"/>
    <col min="5" max="7" width="12.77734375" style="2" customWidth="1"/>
    <col min="8" max="8" width="1.77734375" style="2" customWidth="1"/>
    <col min="9" max="9" width="25.109375" style="392" customWidth="1"/>
    <col min="10" max="16384" width="9.88671875" style="2"/>
  </cols>
  <sheetData>
    <row r="1" spans="1:9" s="16" customFormat="1" ht="15" customHeight="1" thickTop="1">
      <c r="A1" s="660"/>
      <c r="B1" s="661"/>
      <c r="C1" s="661"/>
      <c r="D1" s="661"/>
      <c r="E1" s="661"/>
      <c r="F1" s="661"/>
      <c r="G1" s="662"/>
      <c r="I1" s="389"/>
    </row>
    <row r="2" spans="1:9" s="16" customFormat="1" ht="20.100000000000001" customHeight="1">
      <c r="A2" s="665" t="s">
        <v>337</v>
      </c>
      <c r="B2" s="666"/>
      <c r="C2" s="666"/>
      <c r="D2" s="666"/>
      <c r="E2" s="666"/>
      <c r="F2" s="666"/>
      <c r="G2" s="667"/>
      <c r="I2" s="389"/>
    </row>
    <row r="3" spans="1:9" s="16" customFormat="1" ht="15" customHeight="1">
      <c r="A3" s="654"/>
      <c r="B3" s="655"/>
      <c r="C3" s="655"/>
      <c r="D3" s="655"/>
      <c r="E3" s="655"/>
      <c r="F3" s="655"/>
      <c r="G3" s="656"/>
      <c r="I3" s="389"/>
    </row>
    <row r="4" spans="1:9" s="16" customFormat="1" ht="18" customHeight="1">
      <c r="A4" s="418" t="s">
        <v>15</v>
      </c>
      <c r="B4" s="587" t="s">
        <v>392</v>
      </c>
      <c r="C4" s="39"/>
      <c r="D4" s="17"/>
      <c r="E4" s="88" t="s">
        <v>0</v>
      </c>
      <c r="F4" s="402">
        <v>45748</v>
      </c>
      <c r="G4" s="51"/>
      <c r="I4" s="389"/>
    </row>
    <row r="5" spans="1:9" s="16" customFormat="1" ht="18" customHeight="1">
      <c r="A5" s="418" t="s">
        <v>16</v>
      </c>
      <c r="B5" s="87" t="s">
        <v>281</v>
      </c>
      <c r="C5" s="17"/>
      <c r="D5" s="17"/>
      <c r="E5" s="88" t="s">
        <v>17</v>
      </c>
      <c r="F5" s="582" t="s">
        <v>394</v>
      </c>
      <c r="G5" s="18"/>
      <c r="I5" s="389"/>
    </row>
    <row r="6" spans="1:9" s="16" customFormat="1" ht="18" customHeight="1">
      <c r="A6" s="418"/>
      <c r="B6" s="583" t="s">
        <v>1</v>
      </c>
      <c r="C6" s="17"/>
      <c r="D6" s="17"/>
      <c r="E6" s="56"/>
      <c r="F6" s="96"/>
      <c r="G6" s="52"/>
      <c r="I6" s="389"/>
    </row>
    <row r="7" spans="1:9" s="16" customFormat="1" ht="18" customHeight="1">
      <c r="A7" s="418" t="s">
        <v>2</v>
      </c>
      <c r="B7" s="339" t="s">
        <v>393</v>
      </c>
      <c r="C7" s="263"/>
      <c r="D7" s="22"/>
      <c r="E7" s="652" t="s">
        <v>3</v>
      </c>
      <c r="F7" s="652"/>
      <c r="G7" s="19"/>
      <c r="I7" s="389"/>
    </row>
    <row r="8" spans="1:9" s="16" customFormat="1" ht="18" customHeight="1">
      <c r="A8" s="418" t="s">
        <v>4</v>
      </c>
      <c r="B8" s="87" t="s">
        <v>13</v>
      </c>
      <c r="C8" s="17"/>
      <c r="D8" s="17"/>
      <c r="E8" s="653" t="s">
        <v>395</v>
      </c>
      <c r="F8" s="653"/>
      <c r="G8" s="19"/>
      <c r="I8" s="389"/>
    </row>
    <row r="9" spans="1:9" s="16" customFormat="1" ht="15" customHeight="1" thickBot="1">
      <c r="A9" s="21"/>
      <c r="B9" s="22"/>
      <c r="C9" s="586"/>
      <c r="D9" s="586"/>
      <c r="E9" s="17"/>
      <c r="F9" s="663"/>
      <c r="G9" s="664"/>
      <c r="I9" s="389"/>
    </row>
    <row r="10" spans="1:9" s="16" customFormat="1" ht="20.100000000000001" customHeight="1" thickTop="1" thickBot="1">
      <c r="A10" s="23"/>
      <c r="B10" s="24" t="s">
        <v>1</v>
      </c>
      <c r="C10" s="234" t="s">
        <v>1</v>
      </c>
      <c r="D10" s="235"/>
      <c r="E10" s="35" t="s">
        <v>5</v>
      </c>
      <c r="F10" s="36" t="s">
        <v>18</v>
      </c>
      <c r="G10" s="37" t="s">
        <v>6</v>
      </c>
      <c r="I10" s="389"/>
    </row>
    <row r="11" spans="1:9" s="39" customFormat="1" ht="15" customHeight="1" thickTop="1">
      <c r="A11" s="42" t="s">
        <v>7</v>
      </c>
      <c r="B11" s="25" t="s">
        <v>12</v>
      </c>
      <c r="C11" s="167" t="s">
        <v>282</v>
      </c>
      <c r="D11" s="38"/>
      <c r="E11" s="32"/>
      <c r="F11" s="171"/>
      <c r="G11" s="551"/>
      <c r="I11" s="390"/>
    </row>
    <row r="12" spans="1:9" s="39" customFormat="1" ht="15" customHeight="1">
      <c r="A12" s="40"/>
      <c r="B12" s="161" t="s">
        <v>19</v>
      </c>
      <c r="C12" s="168"/>
      <c r="D12" s="33"/>
      <c r="E12" s="34"/>
      <c r="F12" s="172"/>
      <c r="G12" s="551"/>
      <c r="I12" s="390"/>
    </row>
    <row r="13" spans="1:9" s="39" customFormat="1" ht="15" customHeight="1">
      <c r="A13" s="552" t="s">
        <v>8</v>
      </c>
      <c r="B13" s="553">
        <v>500</v>
      </c>
      <c r="C13" s="554">
        <v>500</v>
      </c>
      <c r="D13" s="555"/>
      <c r="E13" s="553"/>
      <c r="F13" s="556"/>
      <c r="G13" s="557"/>
      <c r="I13" s="390"/>
    </row>
    <row r="14" spans="1:9" s="39" customFormat="1" ht="16.5" thickBot="1">
      <c r="A14" s="41" t="s">
        <v>1</v>
      </c>
      <c r="B14" s="170">
        <v>1</v>
      </c>
      <c r="C14" s="558">
        <v>1</v>
      </c>
      <c r="D14" s="559"/>
      <c r="E14" s="173" t="s">
        <v>6</v>
      </c>
      <c r="F14" s="558">
        <v>0.13</v>
      </c>
      <c r="G14" s="43"/>
      <c r="I14" s="390"/>
    </row>
    <row r="15" spans="1:9" s="44" customFormat="1" ht="20.100000000000001" customHeight="1" thickTop="1" thickBot="1">
      <c r="A15" s="45" t="s">
        <v>9</v>
      </c>
      <c r="B15" s="671"/>
      <c r="C15" s="672"/>
      <c r="D15" s="233"/>
      <c r="E15" s="671"/>
      <c r="F15" s="673"/>
      <c r="G15" s="46"/>
      <c r="I15" s="391"/>
    </row>
    <row r="16" spans="1:9" s="16" customFormat="1" ht="15" customHeight="1" thickTop="1">
      <c r="A16" s="422"/>
      <c r="B16" s="423"/>
      <c r="C16" s="424"/>
      <c r="D16" s="425"/>
      <c r="E16" s="426"/>
      <c r="F16" s="427"/>
      <c r="G16" s="428"/>
      <c r="I16" s="389"/>
    </row>
    <row r="17" spans="1:9" s="16" customFormat="1" ht="15" customHeight="1">
      <c r="A17" s="560" t="s">
        <v>284</v>
      </c>
      <c r="B17" s="588">
        <v>0</v>
      </c>
      <c r="C17" s="562">
        <v>0</v>
      </c>
      <c r="D17" s="563"/>
      <c r="E17" s="564">
        <f>SUM(B17:D17)</f>
        <v>0</v>
      </c>
      <c r="F17" s="565">
        <f>F$14*(E17)</f>
        <v>0</v>
      </c>
      <c r="G17" s="566">
        <f>E17+F17</f>
        <v>0</v>
      </c>
      <c r="I17" s="389"/>
    </row>
    <row r="18" spans="1:9" s="16" customFormat="1" ht="15" customHeight="1">
      <c r="A18" s="560" t="s">
        <v>283</v>
      </c>
      <c r="B18" s="588">
        <v>0</v>
      </c>
      <c r="C18" s="562">
        <v>0</v>
      </c>
      <c r="D18" s="563"/>
      <c r="E18" s="564">
        <f>SUM(B18:D18)</f>
        <v>0</v>
      </c>
      <c r="F18" s="565">
        <f>F$14*(E18)</f>
        <v>0</v>
      </c>
      <c r="G18" s="566">
        <f>E18+F18</f>
        <v>0</v>
      </c>
      <c r="I18" s="389"/>
    </row>
    <row r="19" spans="1:9" s="16" customFormat="1" ht="15" customHeight="1">
      <c r="A19" s="560"/>
      <c r="B19" s="561"/>
      <c r="C19" s="562"/>
      <c r="D19" s="563"/>
      <c r="E19" s="564"/>
      <c r="F19" s="565"/>
      <c r="G19" s="566"/>
      <c r="I19" s="389"/>
    </row>
    <row r="20" spans="1:9" s="16" customFormat="1" ht="15" customHeight="1">
      <c r="A20" s="560">
        <v>110</v>
      </c>
      <c r="B20" s="588">
        <v>0</v>
      </c>
      <c r="C20" s="562">
        <v>0</v>
      </c>
      <c r="D20" s="563"/>
      <c r="E20" s="564">
        <f>SUM(B20:D20)</f>
        <v>0</v>
      </c>
      <c r="F20" s="565">
        <f>F$14*(E20)</f>
        <v>0</v>
      </c>
      <c r="G20" s="566">
        <f>E20+F20</f>
        <v>0</v>
      </c>
      <c r="I20" s="389"/>
    </row>
    <row r="21" spans="1:9" s="16" customFormat="1" ht="15" customHeight="1">
      <c r="A21" s="560"/>
      <c r="B21" s="561"/>
      <c r="C21" s="562"/>
      <c r="D21" s="563"/>
      <c r="E21" s="564"/>
      <c r="F21" s="565"/>
      <c r="G21" s="566"/>
      <c r="I21" s="389"/>
    </row>
    <row r="22" spans="1:9" s="16" customFormat="1" ht="15" customHeight="1">
      <c r="A22" s="560">
        <v>120</v>
      </c>
      <c r="B22" s="588">
        <v>0</v>
      </c>
      <c r="C22" s="562">
        <v>0</v>
      </c>
      <c r="D22" s="563"/>
      <c r="E22" s="564">
        <f>SUM(B22:D22)</f>
        <v>0</v>
      </c>
      <c r="F22" s="565">
        <f>F$14*(E22)</f>
        <v>0</v>
      </c>
      <c r="G22" s="566">
        <f>E22+F22</f>
        <v>0</v>
      </c>
      <c r="I22" s="389"/>
    </row>
    <row r="23" spans="1:9" s="16" customFormat="1" ht="15" customHeight="1">
      <c r="A23" s="560"/>
      <c r="B23" s="561"/>
      <c r="C23" s="562"/>
      <c r="D23" s="563"/>
      <c r="E23" s="564"/>
      <c r="F23" s="565"/>
      <c r="G23" s="566"/>
      <c r="I23" s="389"/>
    </row>
    <row r="24" spans="1:9" s="16" customFormat="1" ht="15" customHeight="1">
      <c r="A24" s="560">
        <v>130</v>
      </c>
      <c r="B24" s="588">
        <v>0</v>
      </c>
      <c r="C24" s="562">
        <v>0</v>
      </c>
      <c r="D24" s="563"/>
      <c r="E24" s="564">
        <f>SUM(B24:D24)</f>
        <v>0</v>
      </c>
      <c r="F24" s="565">
        <f>F$14*(E24)</f>
        <v>0</v>
      </c>
      <c r="G24" s="566">
        <f>E24+F24</f>
        <v>0</v>
      </c>
      <c r="I24" s="389"/>
    </row>
    <row r="25" spans="1:9" s="16" customFormat="1" ht="15" customHeight="1">
      <c r="A25" s="560"/>
      <c r="B25" s="561"/>
      <c r="C25" s="562"/>
      <c r="D25" s="563"/>
      <c r="E25" s="564"/>
      <c r="F25" s="565"/>
      <c r="G25" s="566"/>
      <c r="I25" s="389"/>
    </row>
    <row r="26" spans="1:9" s="16" customFormat="1" ht="15" customHeight="1">
      <c r="A26" s="560">
        <v>140</v>
      </c>
      <c r="B26" s="588">
        <v>0</v>
      </c>
      <c r="C26" s="562">
        <v>0</v>
      </c>
      <c r="D26" s="563"/>
      <c r="E26" s="564">
        <f>SUM(B26:D26)</f>
        <v>0</v>
      </c>
      <c r="F26" s="565">
        <f>F$14*(E26)</f>
        <v>0</v>
      </c>
      <c r="G26" s="566">
        <f>E26+F26</f>
        <v>0</v>
      </c>
      <c r="I26" s="389"/>
    </row>
    <row r="27" spans="1:9" s="16" customFormat="1" ht="15" customHeight="1">
      <c r="A27" s="560"/>
      <c r="B27" s="561"/>
      <c r="C27" s="562"/>
      <c r="D27" s="563"/>
      <c r="E27" s="564"/>
      <c r="F27" s="565"/>
      <c r="G27" s="566"/>
      <c r="I27" s="389"/>
    </row>
    <row r="28" spans="1:9" s="16" customFormat="1" ht="15" customHeight="1">
      <c r="A28" s="560">
        <v>160</v>
      </c>
      <c r="B28" s="588">
        <v>0</v>
      </c>
      <c r="C28" s="562">
        <v>0</v>
      </c>
      <c r="D28" s="563"/>
      <c r="E28" s="564">
        <f>SUM(B28:D28)</f>
        <v>0</v>
      </c>
      <c r="F28" s="565">
        <f>F$14*(E28)</f>
        <v>0</v>
      </c>
      <c r="G28" s="566">
        <f>E28+F28</f>
        <v>0</v>
      </c>
      <c r="I28" s="389"/>
    </row>
    <row r="29" spans="1:9" s="16" customFormat="1" ht="15" customHeight="1">
      <c r="A29" s="560"/>
      <c r="B29" s="561"/>
      <c r="C29" s="562"/>
      <c r="D29" s="563"/>
      <c r="E29" s="564"/>
      <c r="F29" s="565"/>
      <c r="G29" s="566"/>
      <c r="I29" s="389"/>
    </row>
    <row r="30" spans="1:9" s="16" customFormat="1" ht="15" customHeight="1">
      <c r="A30" s="560">
        <v>170</v>
      </c>
      <c r="B30" s="588">
        <v>0</v>
      </c>
      <c r="C30" s="562">
        <v>0</v>
      </c>
      <c r="D30" s="563"/>
      <c r="E30" s="564">
        <f>SUM(B30:D30)</f>
        <v>0</v>
      </c>
      <c r="F30" s="565">
        <f>F$14*(E30)</f>
        <v>0</v>
      </c>
      <c r="G30" s="566">
        <f>E30+F30</f>
        <v>0</v>
      </c>
      <c r="I30" s="389"/>
    </row>
    <row r="31" spans="1:9" s="16" customFormat="1" ht="15" customHeight="1">
      <c r="A31" s="567"/>
      <c r="B31" s="568"/>
      <c r="C31" s="569"/>
      <c r="D31" s="570"/>
      <c r="E31" s="568"/>
      <c r="F31" s="571"/>
      <c r="G31" s="572"/>
      <c r="I31" s="389"/>
    </row>
    <row r="32" spans="1:9" s="16" customFormat="1" ht="15" customHeight="1">
      <c r="A32" s="567"/>
      <c r="B32" s="568"/>
      <c r="C32" s="569"/>
      <c r="D32" s="570"/>
      <c r="E32" s="568"/>
      <c r="F32" s="571"/>
      <c r="G32" s="572"/>
      <c r="I32" s="389"/>
    </row>
    <row r="33" spans="1:9" s="16" customFormat="1" ht="15" customHeight="1">
      <c r="A33" s="567"/>
      <c r="B33" s="568"/>
      <c r="C33" s="569"/>
      <c r="D33" s="570"/>
      <c r="E33" s="568"/>
      <c r="F33" s="571"/>
      <c r="G33" s="572"/>
      <c r="I33" s="389"/>
    </row>
    <row r="34" spans="1:9" s="16" customFormat="1" ht="15" customHeight="1">
      <c r="A34" s="567"/>
      <c r="B34" s="568"/>
      <c r="C34" s="569"/>
      <c r="D34" s="570"/>
      <c r="E34" s="568"/>
      <c r="F34" s="571"/>
      <c r="G34" s="572"/>
      <c r="I34" s="389"/>
    </row>
    <row r="35" spans="1:9" s="16" customFormat="1" ht="15" customHeight="1">
      <c r="A35" s="567"/>
      <c r="B35" s="568"/>
      <c r="C35" s="569"/>
      <c r="D35" s="570"/>
      <c r="E35" s="568"/>
      <c r="F35" s="571"/>
      <c r="G35" s="572"/>
      <c r="I35" s="389"/>
    </row>
    <row r="36" spans="1:9" s="16" customFormat="1" ht="15" customHeight="1">
      <c r="A36" s="567"/>
      <c r="B36" s="568"/>
      <c r="C36" s="569"/>
      <c r="D36" s="570"/>
      <c r="E36" s="568"/>
      <c r="F36" s="571"/>
      <c r="G36" s="572"/>
      <c r="I36" s="389"/>
    </row>
    <row r="37" spans="1:9" s="16" customFormat="1" ht="15" customHeight="1">
      <c r="A37" s="567"/>
      <c r="B37" s="568"/>
      <c r="C37" s="573"/>
      <c r="D37" s="574"/>
      <c r="E37" s="575"/>
      <c r="F37" s="571"/>
      <c r="G37" s="572"/>
      <c r="I37" s="389"/>
    </row>
    <row r="38" spans="1:9" s="16" customFormat="1" ht="15" customHeight="1">
      <c r="A38" s="567"/>
      <c r="B38" s="568"/>
      <c r="C38" s="569"/>
      <c r="D38" s="570"/>
      <c r="E38" s="575"/>
      <c r="F38" s="571"/>
      <c r="G38" s="572"/>
      <c r="I38" s="389"/>
    </row>
    <row r="39" spans="1:9" s="16" customFormat="1" ht="15" customHeight="1">
      <c r="A39" s="576"/>
      <c r="B39" s="568"/>
      <c r="C39" s="573"/>
      <c r="D39" s="574"/>
      <c r="E39" s="575"/>
      <c r="F39" s="571"/>
      <c r="G39" s="572"/>
      <c r="I39" s="389"/>
    </row>
    <row r="40" spans="1:9" s="16" customFormat="1" ht="15" customHeight="1">
      <c r="A40" s="567"/>
      <c r="B40" s="568"/>
      <c r="C40" s="569"/>
      <c r="D40" s="570"/>
      <c r="E40" s="575"/>
      <c r="F40" s="571"/>
      <c r="G40" s="572"/>
      <c r="I40" s="389"/>
    </row>
    <row r="41" spans="1:9" s="16" customFormat="1" ht="15" customHeight="1">
      <c r="A41" s="567"/>
      <c r="B41" s="568"/>
      <c r="C41" s="573"/>
      <c r="D41" s="574"/>
      <c r="E41" s="575"/>
      <c r="F41" s="571"/>
      <c r="G41" s="572"/>
      <c r="I41" s="389"/>
    </row>
    <row r="42" spans="1:9" s="16" customFormat="1" ht="15" customHeight="1" thickBot="1">
      <c r="A42" s="577" t="s">
        <v>1</v>
      </c>
      <c r="B42" s="578"/>
      <c r="C42" s="579"/>
      <c r="D42" s="580"/>
      <c r="E42" s="578" t="s">
        <v>1</v>
      </c>
      <c r="F42" s="436" t="s">
        <v>1</v>
      </c>
      <c r="G42" s="581" t="s">
        <v>1</v>
      </c>
      <c r="I42" s="389"/>
    </row>
    <row r="43" spans="1:9" s="16" customFormat="1" ht="20.100000000000001" customHeight="1" thickTop="1" thickBot="1">
      <c r="A43" s="437" t="s">
        <v>10</v>
      </c>
      <c r="B43" s="668" t="s">
        <v>376</v>
      </c>
      <c r="C43" s="669"/>
      <c r="D43" s="669"/>
      <c r="E43" s="669"/>
      <c r="F43" s="670"/>
      <c r="G43" s="589">
        <v>0</v>
      </c>
      <c r="I43" s="389"/>
    </row>
    <row r="44" spans="1:9" s="16" customFormat="1" ht="15" customHeight="1" thickTop="1">
      <c r="A44" s="657" t="s">
        <v>1</v>
      </c>
      <c r="B44" s="658"/>
      <c r="C44" s="658"/>
      <c r="D44" s="658"/>
      <c r="E44" s="658"/>
      <c r="F44" s="658"/>
      <c r="G44" s="659"/>
      <c r="I44" s="389"/>
    </row>
    <row r="45" spans="1:9" s="16" customFormat="1" ht="20.100000000000001" customHeight="1">
      <c r="A45" s="649" t="s">
        <v>14</v>
      </c>
      <c r="B45" s="650"/>
      <c r="C45" s="650"/>
      <c r="D45" s="650"/>
      <c r="E45" s="650"/>
      <c r="F45" s="650"/>
      <c r="G45" s="651"/>
      <c r="I45" s="389"/>
    </row>
    <row r="46" spans="1:9" s="16" customFormat="1" ht="15" customHeight="1">
      <c r="A46" s="674"/>
      <c r="B46" s="675"/>
      <c r="C46" s="675"/>
      <c r="D46" s="675"/>
      <c r="E46" s="675"/>
      <c r="F46" s="675"/>
      <c r="G46" s="676"/>
      <c r="I46" s="389"/>
    </row>
    <row r="47" spans="1:9" s="17" customFormat="1" ht="15" customHeight="1">
      <c r="A47" s="679" t="s">
        <v>390</v>
      </c>
      <c r="B47" s="680"/>
      <c r="C47" s="680"/>
      <c r="D47" s="680"/>
      <c r="E47" s="680"/>
      <c r="F47" s="680"/>
      <c r="G47" s="681"/>
    </row>
    <row r="48" spans="1:9" s="17" customFormat="1" ht="15" customHeight="1">
      <c r="A48" s="679" t="s">
        <v>380</v>
      </c>
      <c r="B48" s="680"/>
      <c r="C48" s="680"/>
      <c r="D48" s="680"/>
      <c r="E48" s="680"/>
      <c r="F48" s="680"/>
      <c r="G48" s="681"/>
    </row>
    <row r="49" spans="1:9" s="17" customFormat="1" ht="15" customHeight="1">
      <c r="A49" s="679" t="s">
        <v>381</v>
      </c>
      <c r="B49" s="680"/>
      <c r="C49" s="680"/>
      <c r="D49" s="680"/>
      <c r="E49" s="680"/>
      <c r="F49" s="680"/>
      <c r="G49" s="681"/>
    </row>
    <row r="50" spans="1:9" s="17" customFormat="1" ht="15" customHeight="1">
      <c r="A50" s="682" t="s">
        <v>382</v>
      </c>
      <c r="B50" s="683"/>
      <c r="C50" s="683"/>
      <c r="D50" s="683"/>
      <c r="E50" s="683"/>
      <c r="F50" s="683"/>
      <c r="G50" s="684"/>
    </row>
    <row r="51" spans="1:9" s="17" customFormat="1" ht="15" customHeight="1">
      <c r="A51" s="682" t="s">
        <v>389</v>
      </c>
      <c r="B51" s="683"/>
      <c r="C51" s="683"/>
      <c r="D51" s="683"/>
      <c r="E51" s="683"/>
      <c r="F51" s="683"/>
      <c r="G51" s="684"/>
      <c r="H51" s="22"/>
    </row>
    <row r="52" spans="1:9" s="17" customFormat="1" ht="15" customHeight="1">
      <c r="A52" s="679" t="s">
        <v>387</v>
      </c>
      <c r="B52" s="680"/>
      <c r="C52" s="680"/>
      <c r="D52" s="680"/>
      <c r="E52" s="680"/>
      <c r="F52" s="680"/>
      <c r="G52" s="681"/>
    </row>
    <row r="53" spans="1:9" s="17" customFormat="1" ht="15" customHeight="1">
      <c r="A53" s="679" t="s">
        <v>384</v>
      </c>
      <c r="B53" s="680"/>
      <c r="C53" s="680"/>
      <c r="D53" s="680"/>
      <c r="E53" s="680"/>
      <c r="F53" s="680"/>
      <c r="G53" s="681"/>
    </row>
    <row r="54" spans="1:9" s="17" customFormat="1" ht="15" customHeight="1">
      <c r="A54" s="679" t="s">
        <v>385</v>
      </c>
      <c r="B54" s="680"/>
      <c r="C54" s="680"/>
      <c r="D54" s="680"/>
      <c r="E54" s="680"/>
      <c r="F54" s="680"/>
      <c r="G54" s="681"/>
    </row>
    <row r="55" spans="1:9" s="17" customFormat="1" ht="15" customHeight="1">
      <c r="A55" s="682" t="s">
        <v>386</v>
      </c>
      <c r="B55" s="683"/>
      <c r="C55" s="683"/>
      <c r="D55" s="683"/>
      <c r="E55" s="683"/>
      <c r="F55" s="683"/>
      <c r="G55" s="684"/>
    </row>
    <row r="56" spans="1:9" s="16" customFormat="1" ht="15" customHeight="1">
      <c r="A56" s="28"/>
      <c r="B56" s="17"/>
      <c r="C56" s="17"/>
      <c r="D56" s="17"/>
      <c r="E56" s="17"/>
      <c r="F56" s="17"/>
      <c r="G56" s="29"/>
      <c r="I56" s="389"/>
    </row>
    <row r="57" spans="1:9" s="16" customFormat="1" ht="15" customHeight="1">
      <c r="A57" s="28"/>
      <c r="B57" s="17"/>
      <c r="C57" s="17"/>
      <c r="D57" s="17"/>
      <c r="E57" s="17"/>
      <c r="F57" s="17"/>
      <c r="G57" s="29"/>
      <c r="I57" s="389"/>
    </row>
    <row r="58" spans="1:9" s="16" customFormat="1" ht="15" customHeight="1">
      <c r="A58" s="28"/>
      <c r="B58" s="17"/>
      <c r="C58" s="17"/>
      <c r="D58" s="17"/>
      <c r="E58" s="678" t="s">
        <v>21</v>
      </c>
      <c r="F58" s="678"/>
      <c r="G58" s="19"/>
      <c r="I58" s="389"/>
    </row>
    <row r="59" spans="1:9" s="16" customFormat="1" ht="15" customHeight="1">
      <c r="A59" s="28"/>
      <c r="B59" s="17"/>
      <c r="C59" s="17"/>
      <c r="D59" s="17"/>
      <c r="E59" s="17"/>
      <c r="F59" s="17"/>
      <c r="G59" s="19"/>
      <c r="I59" s="389"/>
    </row>
    <row r="60" spans="1:9" s="16" customFormat="1" ht="15" customHeight="1">
      <c r="A60" s="28"/>
      <c r="B60" s="17"/>
      <c r="C60" s="17"/>
      <c r="D60" s="17"/>
      <c r="E60" s="17"/>
      <c r="F60" s="17"/>
      <c r="G60" s="19"/>
      <c r="I60" s="389"/>
    </row>
    <row r="61" spans="1:9" s="16" customFormat="1" ht="15" customHeight="1">
      <c r="A61" s="21"/>
      <c r="B61" s="17"/>
      <c r="C61" s="17"/>
      <c r="D61" s="17"/>
      <c r="E61" s="678" t="s">
        <v>306</v>
      </c>
      <c r="F61" s="678"/>
      <c r="G61" s="19"/>
      <c r="I61" s="389"/>
    </row>
    <row r="62" spans="1:9" s="16" customFormat="1" ht="15" customHeight="1">
      <c r="A62" s="28"/>
      <c r="B62" s="17"/>
      <c r="C62" s="17"/>
      <c r="D62" s="17"/>
      <c r="E62" s="17"/>
      <c r="F62" s="17"/>
      <c r="G62" s="19"/>
      <c r="I62" s="389"/>
    </row>
    <row r="63" spans="1:9" s="16" customFormat="1" ht="15" customHeight="1">
      <c r="A63" s="57" t="s">
        <v>342</v>
      </c>
      <c r="B63" s="677" t="s">
        <v>343</v>
      </c>
      <c r="C63" s="677"/>
      <c r="D63" s="58">
        <v>30</v>
      </c>
      <c r="E63" s="53" t="s">
        <v>11</v>
      </c>
      <c r="F63" s="17"/>
      <c r="G63" s="19"/>
      <c r="I63" s="389"/>
    </row>
    <row r="64" spans="1:9" s="16" customFormat="1" ht="15" customHeight="1" thickBot="1">
      <c r="A64" s="13"/>
      <c r="B64" s="14"/>
      <c r="C64" s="30"/>
      <c r="D64" s="14"/>
      <c r="E64" s="14"/>
      <c r="F64" s="15"/>
      <c r="G64" s="31"/>
      <c r="I64" s="389"/>
    </row>
    <row r="65" spans="9:9" s="16" customFormat="1" ht="15" customHeight="1" thickTop="1">
      <c r="I65" s="389"/>
    </row>
    <row r="66" spans="9:9" s="16" customFormat="1" ht="15" customHeight="1">
      <c r="I66" s="389"/>
    </row>
    <row r="67" spans="9:9" ht="15" customHeight="1"/>
    <row r="68" spans="9:9" ht="15" customHeight="1"/>
    <row r="69" spans="9:9" ht="15" customHeight="1"/>
    <row r="70" spans="9:9" ht="15" customHeight="1"/>
    <row r="71" spans="9:9" ht="15" customHeight="1"/>
    <row r="72" spans="9:9" ht="15" customHeight="1"/>
    <row r="73" spans="9:9" ht="15" customHeight="1"/>
  </sheetData>
  <mergeCells count="24">
    <mergeCell ref="A46:G46"/>
    <mergeCell ref="B63:C63"/>
    <mergeCell ref="E58:F58"/>
    <mergeCell ref="E61:F61"/>
    <mergeCell ref="A47:G47"/>
    <mergeCell ref="A53:G53"/>
    <mergeCell ref="A54:G54"/>
    <mergeCell ref="A55:G55"/>
    <mergeCell ref="A48:G48"/>
    <mergeCell ref="A49:G49"/>
    <mergeCell ref="A50:G50"/>
    <mergeCell ref="A51:G51"/>
    <mergeCell ref="A52:G52"/>
    <mergeCell ref="A1:G1"/>
    <mergeCell ref="F9:G9"/>
    <mergeCell ref="A2:G2"/>
    <mergeCell ref="B43:F43"/>
    <mergeCell ref="B15:C15"/>
    <mergeCell ref="E15:F15"/>
    <mergeCell ref="A45:G45"/>
    <mergeCell ref="E7:F7"/>
    <mergeCell ref="E8:F8"/>
    <mergeCell ref="A3:G3"/>
    <mergeCell ref="A44:G44"/>
  </mergeCells>
  <phoneticPr fontId="6" type="noConversion"/>
  <printOptions horizontalCentered="1"/>
  <pageMargins left="0.25" right="0.25" top="0.5" bottom="0.25" header="0.5" footer="0.5"/>
  <pageSetup paperSize="5" scale="9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545E-1D1A-41C4-AE20-E62568689FE0}">
  <sheetPr>
    <pageSetUpPr fitToPage="1"/>
  </sheetPr>
  <dimension ref="A1:K145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14.77734375" customWidth="1"/>
    <col min="2" max="3" width="16.77734375" customWidth="1"/>
    <col min="4" max="7" width="12.77734375" customWidth="1"/>
    <col min="8" max="8" width="1.77734375" customWidth="1"/>
  </cols>
  <sheetData>
    <row r="1" spans="1:9" s="4" customFormat="1" ht="15" customHeight="1" thickTop="1">
      <c r="A1" s="767"/>
      <c r="B1" s="768"/>
      <c r="C1" s="768"/>
      <c r="D1" s="768"/>
      <c r="E1" s="768"/>
      <c r="F1" s="768"/>
      <c r="G1" s="769"/>
    </row>
    <row r="2" spans="1:9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9" s="16" customFormat="1" ht="15" customHeight="1">
      <c r="A3" s="79"/>
      <c r="D3" s="17"/>
      <c r="E3" s="17"/>
      <c r="G3" s="80"/>
      <c r="H3" s="65"/>
    </row>
    <row r="4" spans="1:9" s="16" customFormat="1" ht="18" customHeight="1">
      <c r="A4" s="419" t="s">
        <v>15</v>
      </c>
      <c r="B4" s="87" t="str">
        <f>Apartments!B4</f>
        <v>Merkley Oaks</v>
      </c>
      <c r="C4" s="39"/>
      <c r="D4" s="590"/>
      <c r="E4" s="88" t="s">
        <v>0</v>
      </c>
      <c r="F4" s="401">
        <f>'100 Series'!F4</f>
        <v>45748</v>
      </c>
      <c r="G4" s="89"/>
      <c r="H4" s="66"/>
    </row>
    <row r="5" spans="1:9" s="16" customFormat="1" ht="18" customHeight="1">
      <c r="A5" s="419" t="s">
        <v>16</v>
      </c>
      <c r="B5" s="87" t="str">
        <f>Apartments!B5</f>
        <v>Apartments</v>
      </c>
      <c r="C5" s="17"/>
      <c r="D5" s="88"/>
      <c r="E5" s="88" t="s">
        <v>285</v>
      </c>
      <c r="F5" s="618" t="str">
        <f>'800 Series'!F5</f>
        <v>XXX - XXX</v>
      </c>
      <c r="G5" s="82"/>
      <c r="H5" s="55"/>
    </row>
    <row r="6" spans="1:9" s="16" customFormat="1" ht="18" customHeight="1">
      <c r="A6" s="419"/>
      <c r="B6" s="583" t="s">
        <v>1</v>
      </c>
      <c r="C6" s="17"/>
      <c r="D6" s="88"/>
      <c r="E6" s="721"/>
      <c r="F6" s="721"/>
      <c r="G6" s="90"/>
      <c r="H6" s="17"/>
    </row>
    <row r="7" spans="1:9" s="16" customFormat="1" ht="18" customHeight="1">
      <c r="A7" s="419" t="s">
        <v>2</v>
      </c>
      <c r="B7" s="87" t="str">
        <f>'100 Series'!B7</f>
        <v xml:space="preserve">T. B. A. </v>
      </c>
      <c r="C7" s="39"/>
      <c r="D7" s="17"/>
      <c r="E7" s="735" t="s">
        <v>3</v>
      </c>
      <c r="F7" s="735"/>
      <c r="G7" s="82"/>
      <c r="H7" s="17"/>
    </row>
    <row r="8" spans="1:9" s="16" customFormat="1" ht="18" customHeight="1">
      <c r="A8" s="419" t="s">
        <v>4</v>
      </c>
      <c r="B8" s="87" t="str">
        <f>'100 Series'!B8</f>
        <v>A - 17</v>
      </c>
      <c r="C8" s="17"/>
      <c r="E8" s="736" t="str">
        <f>'100 Series'!E8</f>
        <v>April 1, 2025 to March 31, 2026</v>
      </c>
      <c r="F8" s="736"/>
      <c r="G8" s="82"/>
      <c r="H8" s="17"/>
    </row>
    <row r="9" spans="1:9" s="4" customFormat="1" ht="15" customHeight="1" thickBot="1">
      <c r="A9" s="260"/>
      <c r="B9" s="261"/>
      <c r="C9" s="261"/>
      <c r="D9" s="213"/>
      <c r="E9" s="213"/>
      <c r="F9" s="261"/>
      <c r="G9" s="262"/>
      <c r="H9" s="218"/>
    </row>
    <row r="10" spans="1:9" s="4" customFormat="1" ht="20.100000000000001" customHeight="1" thickTop="1" thickBot="1">
      <c r="A10" s="891" t="s">
        <v>23</v>
      </c>
      <c r="B10" s="892"/>
      <c r="C10" s="892"/>
      <c r="D10" s="892"/>
      <c r="E10" s="892"/>
      <c r="F10" s="892"/>
      <c r="G10" s="893"/>
      <c r="H10" s="219"/>
    </row>
    <row r="11" spans="1:9" s="263" customFormat="1" ht="15" customHeight="1" thickTop="1">
      <c r="A11" s="254" t="s">
        <v>7</v>
      </c>
      <c r="B11" s="894"/>
      <c r="C11" s="895"/>
      <c r="D11" s="156" t="s">
        <v>251</v>
      </c>
      <c r="E11" s="243"/>
      <c r="F11" s="156" t="s">
        <v>24</v>
      </c>
      <c r="G11" s="255" t="s">
        <v>24</v>
      </c>
    </row>
    <row r="12" spans="1:9" s="263" customFormat="1" ht="15" customHeight="1">
      <c r="A12" s="256"/>
      <c r="B12" s="896"/>
      <c r="C12" s="897"/>
      <c r="D12" s="190" t="s">
        <v>344</v>
      </c>
      <c r="E12" s="244" t="s">
        <v>350</v>
      </c>
      <c r="F12" s="190" t="s">
        <v>286</v>
      </c>
      <c r="G12" s="257" t="s">
        <v>287</v>
      </c>
    </row>
    <row r="13" spans="1:9" s="263" customFormat="1" ht="15" customHeight="1">
      <c r="A13" s="258" t="s">
        <v>8</v>
      </c>
      <c r="B13" s="896"/>
      <c r="C13" s="897"/>
      <c r="D13" s="190" t="s">
        <v>345</v>
      </c>
      <c r="E13" s="253" t="s">
        <v>345</v>
      </c>
      <c r="F13" s="159">
        <v>680</v>
      </c>
      <c r="G13" s="259">
        <v>680</v>
      </c>
    </row>
    <row r="14" spans="1:9" s="263" customFormat="1" ht="15" customHeight="1" thickBot="1">
      <c r="A14" s="267"/>
      <c r="B14" s="898"/>
      <c r="C14" s="899"/>
      <c r="D14" s="269">
        <v>1</v>
      </c>
      <c r="E14" s="268"/>
      <c r="F14" s="269">
        <v>1</v>
      </c>
      <c r="G14" s="270">
        <v>1</v>
      </c>
    </row>
    <row r="15" spans="1:9" s="263" customFormat="1" ht="20.100000000000001" customHeight="1" thickTop="1" thickBot="1">
      <c r="A15" s="275" t="s">
        <v>418</v>
      </c>
      <c r="B15" s="900"/>
      <c r="C15" s="901"/>
      <c r="D15" s="273"/>
      <c r="E15" s="272"/>
      <c r="F15" s="273"/>
      <c r="G15" s="274"/>
    </row>
    <row r="16" spans="1:9" s="4" customFormat="1" ht="15" customHeight="1" thickTop="1">
      <c r="A16" s="134"/>
      <c r="B16" s="739"/>
      <c r="C16" s="888"/>
      <c r="D16" s="472"/>
      <c r="E16" s="473"/>
      <c r="F16" s="443"/>
      <c r="G16" s="444"/>
      <c r="I16" s="6"/>
    </row>
    <row r="17" spans="1:11" s="4" customFormat="1" ht="15" customHeight="1">
      <c r="A17" s="105" t="s">
        <v>419</v>
      </c>
      <c r="B17" s="708" t="s">
        <v>31</v>
      </c>
      <c r="C17" s="863"/>
      <c r="D17" s="621">
        <v>0</v>
      </c>
      <c r="E17" s="474">
        <v>0</v>
      </c>
      <c r="F17" s="594">
        <v>0</v>
      </c>
      <c r="G17" s="595">
        <v>0</v>
      </c>
    </row>
    <row r="18" spans="1:11" s="4" customFormat="1" ht="15" customHeight="1">
      <c r="A18" s="271"/>
      <c r="B18" s="889" t="s">
        <v>259</v>
      </c>
      <c r="C18" s="890"/>
      <c r="D18" s="622">
        <v>0</v>
      </c>
      <c r="E18" s="475">
        <v>0</v>
      </c>
      <c r="F18" s="625">
        <v>0</v>
      </c>
      <c r="G18" s="606">
        <v>0</v>
      </c>
      <c r="I18" s="6"/>
    </row>
    <row r="19" spans="1:11" s="4" customFormat="1" ht="15" customHeight="1">
      <c r="A19" s="264"/>
      <c r="B19" s="851" t="s">
        <v>29</v>
      </c>
      <c r="C19" s="852"/>
      <c r="D19" s="621">
        <v>0</v>
      </c>
      <c r="E19" s="474">
        <v>0</v>
      </c>
      <c r="F19" s="594">
        <v>0</v>
      </c>
      <c r="G19" s="595">
        <v>0</v>
      </c>
      <c r="I19" s="6"/>
    </row>
    <row r="20" spans="1:11" s="4" customFormat="1" ht="15" customHeight="1">
      <c r="A20" s="264"/>
      <c r="B20" s="851" t="s">
        <v>30</v>
      </c>
      <c r="C20" s="852"/>
      <c r="D20" s="621">
        <v>0</v>
      </c>
      <c r="E20" s="474">
        <v>0</v>
      </c>
      <c r="F20" s="594">
        <v>0</v>
      </c>
      <c r="G20" s="595">
        <v>0</v>
      </c>
      <c r="I20" s="6"/>
    </row>
    <row r="21" spans="1:11" s="4" customFormat="1" ht="15" customHeight="1">
      <c r="A21" s="264"/>
      <c r="B21" s="853"/>
      <c r="C21" s="854"/>
      <c r="D21" s="477"/>
      <c r="E21" s="476"/>
      <c r="F21" s="445"/>
      <c r="G21" s="411"/>
      <c r="I21" s="6"/>
      <c r="J21" s="5"/>
      <c r="K21" s="5"/>
    </row>
    <row r="22" spans="1:11" s="4" customFormat="1" ht="15" customHeight="1">
      <c r="A22" s="105" t="s">
        <v>420</v>
      </c>
      <c r="B22" s="708" t="s">
        <v>31</v>
      </c>
      <c r="C22" s="863"/>
      <c r="D22" s="621">
        <v>0</v>
      </c>
      <c r="E22" s="474">
        <v>0</v>
      </c>
      <c r="F22" s="594">
        <v>0</v>
      </c>
      <c r="G22" s="595">
        <v>0</v>
      </c>
      <c r="I22" s="6"/>
      <c r="J22" s="5"/>
      <c r="K22" s="5"/>
    </row>
    <row r="23" spans="1:11" s="4" customFormat="1" ht="15" customHeight="1">
      <c r="A23" s="271"/>
      <c r="B23" s="889" t="s">
        <v>259</v>
      </c>
      <c r="C23" s="890"/>
      <c r="D23" s="622">
        <v>0</v>
      </c>
      <c r="E23" s="475">
        <v>0</v>
      </c>
      <c r="F23" s="625">
        <v>0</v>
      </c>
      <c r="G23" s="606">
        <v>0</v>
      </c>
      <c r="I23" s="6"/>
    </row>
    <row r="24" spans="1:11" s="4" customFormat="1" ht="15" customHeight="1">
      <c r="A24" s="264"/>
      <c r="B24" s="851" t="s">
        <v>29</v>
      </c>
      <c r="C24" s="852"/>
      <c r="D24" s="621">
        <v>0</v>
      </c>
      <c r="E24" s="474">
        <v>0</v>
      </c>
      <c r="F24" s="594">
        <v>0</v>
      </c>
      <c r="G24" s="595">
        <v>0</v>
      </c>
      <c r="I24" s="6"/>
    </row>
    <row r="25" spans="1:11" s="4" customFormat="1" ht="15" customHeight="1">
      <c r="A25" s="264"/>
      <c r="B25" s="851" t="s">
        <v>30</v>
      </c>
      <c r="C25" s="852"/>
      <c r="D25" s="621">
        <v>0</v>
      </c>
      <c r="E25" s="474">
        <v>0</v>
      </c>
      <c r="F25" s="594">
        <v>0</v>
      </c>
      <c r="G25" s="595">
        <v>0</v>
      </c>
      <c r="I25" s="5"/>
      <c r="J25" s="5"/>
      <c r="K25" s="5"/>
    </row>
    <row r="26" spans="1:11" s="4" customFormat="1" ht="15" customHeight="1">
      <c r="A26" s="264"/>
      <c r="B26" s="853"/>
      <c r="C26" s="854"/>
      <c r="D26" s="477"/>
      <c r="E26" s="476"/>
      <c r="F26" s="445"/>
      <c r="G26" s="411"/>
      <c r="J26" s="6"/>
    </row>
    <row r="27" spans="1:11" s="4" customFormat="1" ht="15" customHeight="1">
      <c r="A27" s="105" t="s">
        <v>421</v>
      </c>
      <c r="B27" s="708" t="s">
        <v>31</v>
      </c>
      <c r="C27" s="863"/>
      <c r="D27" s="621">
        <v>0</v>
      </c>
      <c r="E27" s="474">
        <v>0</v>
      </c>
      <c r="F27" s="594">
        <v>0</v>
      </c>
      <c r="G27" s="595">
        <v>0</v>
      </c>
      <c r="I27" s="5"/>
      <c r="J27" s="5"/>
      <c r="K27" s="5"/>
    </row>
    <row r="28" spans="1:11" s="4" customFormat="1" ht="15" customHeight="1">
      <c r="A28" s="271"/>
      <c r="B28" s="889" t="s">
        <v>259</v>
      </c>
      <c r="C28" s="890"/>
      <c r="D28" s="622">
        <v>0</v>
      </c>
      <c r="E28" s="475">
        <v>0</v>
      </c>
      <c r="F28" s="625">
        <v>0</v>
      </c>
      <c r="G28" s="606">
        <v>0</v>
      </c>
      <c r="J28" s="6"/>
    </row>
    <row r="29" spans="1:11" s="4" customFormat="1" ht="15" customHeight="1">
      <c r="A29" s="264"/>
      <c r="B29" s="851" t="s">
        <v>29</v>
      </c>
      <c r="C29" s="852"/>
      <c r="D29" s="621">
        <v>0</v>
      </c>
      <c r="E29" s="474">
        <v>0</v>
      </c>
      <c r="F29" s="594">
        <v>0</v>
      </c>
      <c r="G29" s="595">
        <v>0</v>
      </c>
      <c r="I29" s="5"/>
      <c r="J29" s="5"/>
      <c r="K29" s="5"/>
    </row>
    <row r="30" spans="1:11" s="4" customFormat="1" ht="15" customHeight="1">
      <c r="A30" s="264"/>
      <c r="B30" s="851" t="s">
        <v>30</v>
      </c>
      <c r="C30" s="852"/>
      <c r="D30" s="621">
        <v>0</v>
      </c>
      <c r="E30" s="474">
        <v>0</v>
      </c>
      <c r="F30" s="594">
        <v>0</v>
      </c>
      <c r="G30" s="595">
        <v>0</v>
      </c>
      <c r="I30" s="5"/>
      <c r="J30" s="5"/>
      <c r="K30" s="5"/>
    </row>
    <row r="31" spans="1:11" s="4" customFormat="1" ht="15" customHeight="1">
      <c r="A31" s="264"/>
      <c r="B31" s="853"/>
      <c r="C31" s="854"/>
      <c r="D31" s="477"/>
      <c r="E31" s="476"/>
      <c r="F31" s="445"/>
      <c r="G31" s="411"/>
      <c r="I31" s="6"/>
    </row>
    <row r="32" spans="1:11" s="4" customFormat="1" ht="15" customHeight="1">
      <c r="A32" s="105" t="s">
        <v>422</v>
      </c>
      <c r="B32" s="708" t="s">
        <v>31</v>
      </c>
      <c r="C32" s="863"/>
      <c r="D32" s="621">
        <v>0</v>
      </c>
      <c r="E32" s="474">
        <v>0</v>
      </c>
      <c r="F32" s="594">
        <v>0</v>
      </c>
      <c r="G32" s="595">
        <v>0</v>
      </c>
      <c r="H32" s="540"/>
      <c r="I32" s="1020"/>
      <c r="J32" s="1020"/>
      <c r="K32" s="1020"/>
    </row>
    <row r="33" spans="1:11" s="4" customFormat="1" ht="15" customHeight="1">
      <c r="A33" s="271"/>
      <c r="B33" s="889" t="s">
        <v>259</v>
      </c>
      <c r="C33" s="890"/>
      <c r="D33" s="622">
        <v>0</v>
      </c>
      <c r="E33" s="475">
        <v>0</v>
      </c>
      <c r="F33" s="625">
        <v>0</v>
      </c>
      <c r="G33" s="606">
        <v>0</v>
      </c>
      <c r="H33" s="540"/>
      <c r="I33" s="1019"/>
      <c r="J33" s="540"/>
      <c r="K33" s="540"/>
    </row>
    <row r="34" spans="1:11" s="540" customFormat="1" ht="15" customHeight="1">
      <c r="A34" s="264"/>
      <c r="B34" s="851" t="s">
        <v>30</v>
      </c>
      <c r="C34" s="852"/>
      <c r="D34" s="621">
        <v>0</v>
      </c>
      <c r="E34" s="474">
        <v>0</v>
      </c>
      <c r="F34" s="594">
        <v>0</v>
      </c>
      <c r="G34" s="595">
        <v>0</v>
      </c>
      <c r="I34" s="1019"/>
    </row>
    <row r="35" spans="1:11" s="540" customFormat="1" ht="15" customHeight="1">
      <c r="A35" s="484"/>
      <c r="B35" s="851"/>
      <c r="C35" s="852"/>
      <c r="D35" s="1018"/>
      <c r="E35" s="474"/>
      <c r="F35" s="445"/>
      <c r="G35" s="411"/>
    </row>
    <row r="36" spans="1:11" s="540" customFormat="1" ht="15" customHeight="1">
      <c r="A36" s="105" t="s">
        <v>423</v>
      </c>
      <c r="B36" s="708" t="s">
        <v>31</v>
      </c>
      <c r="C36" s="863"/>
      <c r="D36" s="621">
        <v>0</v>
      </c>
      <c r="E36" s="474">
        <v>0</v>
      </c>
      <c r="F36" s="594">
        <v>0</v>
      </c>
      <c r="G36" s="595">
        <v>0</v>
      </c>
      <c r="I36" s="1019"/>
    </row>
    <row r="37" spans="1:11" s="540" customFormat="1" ht="15" customHeight="1">
      <c r="A37" s="271"/>
      <c r="B37" s="889" t="s">
        <v>259</v>
      </c>
      <c r="C37" s="890"/>
      <c r="D37" s="622">
        <v>0</v>
      </c>
      <c r="E37" s="475">
        <v>0</v>
      </c>
      <c r="F37" s="625">
        <v>0</v>
      </c>
      <c r="G37" s="606">
        <v>0</v>
      </c>
      <c r="I37" s="1020"/>
      <c r="J37" s="1020"/>
      <c r="K37" s="1020"/>
    </row>
    <row r="38" spans="1:11" s="540" customFormat="1" ht="15" customHeight="1">
      <c r="A38" s="264"/>
      <c r="B38" s="851" t="s">
        <v>29</v>
      </c>
      <c r="C38" s="852"/>
      <c r="D38" s="621">
        <v>0</v>
      </c>
      <c r="E38" s="474">
        <v>0</v>
      </c>
      <c r="F38" s="594">
        <v>0</v>
      </c>
      <c r="G38" s="595">
        <v>0</v>
      </c>
      <c r="J38" s="1019"/>
    </row>
    <row r="39" spans="1:11" s="540" customFormat="1" ht="15" customHeight="1">
      <c r="A39" s="264"/>
      <c r="B39" s="851" t="s">
        <v>30</v>
      </c>
      <c r="C39" s="852"/>
      <c r="D39" s="621">
        <v>0</v>
      </c>
      <c r="E39" s="474">
        <v>0</v>
      </c>
      <c r="F39" s="594">
        <v>0</v>
      </c>
      <c r="G39" s="595">
        <v>0</v>
      </c>
      <c r="I39" s="1020"/>
      <c r="J39" s="1020"/>
      <c r="K39" s="1020"/>
    </row>
    <row r="40" spans="1:11" s="540" customFormat="1" ht="15" customHeight="1">
      <c r="A40" s="484"/>
      <c r="B40" s="853"/>
      <c r="C40" s="854"/>
      <c r="D40" s="477"/>
      <c r="E40" s="476"/>
      <c r="F40" s="445"/>
      <c r="G40" s="411"/>
      <c r="J40" s="1019"/>
    </row>
    <row r="41" spans="1:11" s="540" customFormat="1" ht="15" customHeight="1">
      <c r="A41" s="105" t="s">
        <v>424</v>
      </c>
      <c r="B41" s="708" t="s">
        <v>31</v>
      </c>
      <c r="C41" s="863"/>
      <c r="D41" s="621">
        <v>0</v>
      </c>
      <c r="E41" s="474">
        <v>0</v>
      </c>
      <c r="F41" s="594">
        <v>0</v>
      </c>
      <c r="G41" s="595">
        <v>0</v>
      </c>
      <c r="I41" s="1020"/>
      <c r="J41" s="1020"/>
      <c r="K41" s="1020"/>
    </row>
    <row r="42" spans="1:11" s="540" customFormat="1" ht="15" customHeight="1">
      <c r="A42" s="271"/>
      <c r="B42" s="889" t="s">
        <v>259</v>
      </c>
      <c r="C42" s="890"/>
      <c r="D42" s="622">
        <v>0</v>
      </c>
      <c r="E42" s="475">
        <v>0</v>
      </c>
      <c r="F42" s="625">
        <v>0</v>
      </c>
      <c r="G42" s="606">
        <v>0</v>
      </c>
      <c r="I42" s="1019"/>
    </row>
    <row r="43" spans="1:11" s="540" customFormat="1" ht="15" customHeight="1">
      <c r="A43" s="264"/>
      <c r="B43" s="851" t="s">
        <v>29</v>
      </c>
      <c r="C43" s="852"/>
      <c r="D43" s="621">
        <v>0</v>
      </c>
      <c r="E43" s="474">
        <v>0</v>
      </c>
      <c r="F43" s="594">
        <v>0</v>
      </c>
      <c r="G43" s="595">
        <v>0</v>
      </c>
      <c r="I43" s="1020"/>
      <c r="J43" s="1020"/>
      <c r="K43" s="1020"/>
    </row>
    <row r="44" spans="1:11" s="540" customFormat="1" ht="15" customHeight="1">
      <c r="A44" s="264"/>
      <c r="B44" s="851" t="s">
        <v>30</v>
      </c>
      <c r="C44" s="852"/>
      <c r="D44" s="621">
        <v>0</v>
      </c>
      <c r="E44" s="474">
        <v>0</v>
      </c>
      <c r="F44" s="594">
        <v>0</v>
      </c>
      <c r="G44" s="595">
        <v>0</v>
      </c>
      <c r="I44" s="1019"/>
    </row>
    <row r="45" spans="1:11" s="540" customFormat="1" ht="15" customHeight="1">
      <c r="A45" s="484"/>
      <c r="B45" s="853"/>
      <c r="C45" s="854"/>
      <c r="D45" s="477"/>
      <c r="E45" s="480"/>
      <c r="F45" s="410"/>
      <c r="G45" s="411"/>
      <c r="I45" s="1020"/>
      <c r="J45" s="1020"/>
      <c r="K45" s="1020"/>
    </row>
    <row r="46" spans="1:11" s="540" customFormat="1" ht="15" customHeight="1">
      <c r="A46" s="105" t="s">
        <v>425</v>
      </c>
      <c r="B46" s="708" t="s">
        <v>31</v>
      </c>
      <c r="C46" s="863"/>
      <c r="D46" s="621">
        <v>0</v>
      </c>
      <c r="E46" s="474">
        <v>0</v>
      </c>
      <c r="F46" s="594">
        <v>0</v>
      </c>
      <c r="G46" s="595">
        <v>0</v>
      </c>
      <c r="I46" s="1019"/>
    </row>
    <row r="47" spans="1:11" s="540" customFormat="1" ht="15" customHeight="1">
      <c r="A47" s="271"/>
      <c r="B47" s="889" t="s">
        <v>259</v>
      </c>
      <c r="C47" s="890"/>
      <c r="D47" s="622">
        <v>0</v>
      </c>
      <c r="E47" s="475">
        <v>0</v>
      </c>
      <c r="F47" s="625">
        <v>0</v>
      </c>
      <c r="G47" s="606">
        <v>0</v>
      </c>
      <c r="I47" s="1019"/>
    </row>
    <row r="48" spans="1:11" s="540" customFormat="1" ht="15" customHeight="1">
      <c r="A48" s="264"/>
      <c r="B48" s="851" t="s">
        <v>29</v>
      </c>
      <c r="C48" s="852"/>
      <c r="D48" s="621">
        <v>0</v>
      </c>
      <c r="E48" s="474">
        <v>0</v>
      </c>
      <c r="F48" s="594">
        <v>0</v>
      </c>
      <c r="G48" s="595">
        <v>0</v>
      </c>
      <c r="I48" s="1019"/>
      <c r="J48" s="1020"/>
      <c r="K48" s="1020"/>
    </row>
    <row r="49" spans="1:9" s="540" customFormat="1" ht="15" customHeight="1">
      <c r="A49" s="264"/>
      <c r="B49" s="851" t="s">
        <v>30</v>
      </c>
      <c r="C49" s="852"/>
      <c r="D49" s="621">
        <v>0</v>
      </c>
      <c r="E49" s="474">
        <v>0</v>
      </c>
      <c r="F49" s="594">
        <v>0</v>
      </c>
      <c r="G49" s="595">
        <v>0</v>
      </c>
      <c r="I49" s="1019"/>
    </row>
    <row r="50" spans="1:9" s="540" customFormat="1" ht="15" customHeight="1">
      <c r="A50" s="1021"/>
      <c r="B50" s="833"/>
      <c r="C50" s="834"/>
      <c r="D50" s="435"/>
      <c r="E50" s="433"/>
      <c r="F50" s="482"/>
      <c r="G50" s="479"/>
    </row>
    <row r="51" spans="1:9" s="540" customFormat="1" ht="15" customHeight="1">
      <c r="A51" s="105" t="s">
        <v>426</v>
      </c>
      <c r="B51" s="708" t="s">
        <v>31</v>
      </c>
      <c r="C51" s="863"/>
      <c r="D51" s="621">
        <v>0</v>
      </c>
      <c r="E51" s="474">
        <v>0</v>
      </c>
      <c r="F51" s="594">
        <v>0</v>
      </c>
      <c r="G51" s="595">
        <v>0</v>
      </c>
    </row>
    <row r="52" spans="1:9" s="540" customFormat="1" ht="15" customHeight="1">
      <c r="A52" s="271"/>
      <c r="B52" s="889" t="s">
        <v>259</v>
      </c>
      <c r="C52" s="890"/>
      <c r="D52" s="622">
        <v>0</v>
      </c>
      <c r="E52" s="475">
        <v>0</v>
      </c>
      <c r="F52" s="625">
        <v>0</v>
      </c>
      <c r="G52" s="606">
        <v>0</v>
      </c>
    </row>
    <row r="53" spans="1:9" s="540" customFormat="1" ht="15" customHeight="1">
      <c r="A53" s="264"/>
      <c r="B53" s="851" t="s">
        <v>29</v>
      </c>
      <c r="C53" s="852"/>
      <c r="D53" s="621">
        <v>0</v>
      </c>
      <c r="E53" s="474">
        <v>0</v>
      </c>
      <c r="F53" s="594">
        <v>0</v>
      </c>
      <c r="G53" s="595">
        <v>0</v>
      </c>
    </row>
    <row r="54" spans="1:9" s="540" customFormat="1" ht="15" customHeight="1">
      <c r="A54" s="264"/>
      <c r="B54" s="851" t="s">
        <v>30</v>
      </c>
      <c r="C54" s="852"/>
      <c r="D54" s="621">
        <v>0</v>
      </c>
      <c r="E54" s="474">
        <v>0</v>
      </c>
      <c r="F54" s="594">
        <v>0</v>
      </c>
      <c r="G54" s="595">
        <v>0</v>
      </c>
    </row>
    <row r="55" spans="1:9" s="540" customFormat="1" ht="15" customHeight="1">
      <c r="A55" s="1022"/>
      <c r="B55" s="841"/>
      <c r="C55" s="842"/>
      <c r="D55" s="445"/>
      <c r="E55" s="480"/>
      <c r="F55" s="410"/>
      <c r="G55" s="411"/>
    </row>
    <row r="56" spans="1:9" s="540" customFormat="1" ht="15" customHeight="1">
      <c r="A56" s="105" t="s">
        <v>427</v>
      </c>
      <c r="B56" s="708" t="s">
        <v>31</v>
      </c>
      <c r="C56" s="863"/>
      <c r="D56" s="621">
        <v>0</v>
      </c>
      <c r="E56" s="474">
        <v>0</v>
      </c>
      <c r="F56" s="594">
        <v>0</v>
      </c>
      <c r="G56" s="595">
        <v>0</v>
      </c>
    </row>
    <row r="57" spans="1:9" s="540" customFormat="1" ht="15" customHeight="1">
      <c r="A57" s="271"/>
      <c r="B57" s="889" t="s">
        <v>259</v>
      </c>
      <c r="C57" s="890"/>
      <c r="D57" s="622">
        <v>0</v>
      </c>
      <c r="E57" s="475">
        <v>0</v>
      </c>
      <c r="F57" s="625">
        <v>0</v>
      </c>
      <c r="G57" s="606">
        <v>0</v>
      </c>
    </row>
    <row r="58" spans="1:9" s="540" customFormat="1" ht="15" customHeight="1">
      <c r="A58" s="264"/>
      <c r="B58" s="851" t="s">
        <v>29</v>
      </c>
      <c r="C58" s="852"/>
      <c r="D58" s="621">
        <v>0</v>
      </c>
      <c r="E58" s="474">
        <v>0</v>
      </c>
      <c r="F58" s="594">
        <v>0</v>
      </c>
      <c r="G58" s="595">
        <v>0</v>
      </c>
    </row>
    <row r="59" spans="1:9" s="540" customFormat="1" ht="15" customHeight="1">
      <c r="A59" s="264"/>
      <c r="B59" s="851" t="s">
        <v>30</v>
      </c>
      <c r="C59" s="852"/>
      <c r="D59" s="621">
        <v>0</v>
      </c>
      <c r="E59" s="474">
        <v>0</v>
      </c>
      <c r="F59" s="594">
        <v>0</v>
      </c>
      <c r="G59" s="595">
        <v>0</v>
      </c>
    </row>
    <row r="60" spans="1:9" s="540" customFormat="1" ht="15" customHeight="1">
      <c r="A60" s="484"/>
      <c r="B60" s="853"/>
      <c r="C60" s="854"/>
      <c r="D60" s="477"/>
      <c r="E60" s="476"/>
      <c r="F60" s="445"/>
      <c r="G60" s="411"/>
    </row>
    <row r="61" spans="1:9" s="4" customFormat="1" ht="15" customHeight="1">
      <c r="A61" s="105" t="s">
        <v>428</v>
      </c>
      <c r="B61" s="708" t="s">
        <v>31</v>
      </c>
      <c r="C61" s="863"/>
      <c r="D61" s="621">
        <v>0</v>
      </c>
      <c r="E61" s="474">
        <v>0</v>
      </c>
      <c r="F61" s="594">
        <v>0</v>
      </c>
      <c r="G61" s="595">
        <v>0</v>
      </c>
    </row>
    <row r="62" spans="1:9" s="4" customFormat="1" ht="15" customHeight="1">
      <c r="A62" s="271"/>
      <c r="B62" s="889" t="s">
        <v>259</v>
      </c>
      <c r="C62" s="890"/>
      <c r="D62" s="622">
        <v>0</v>
      </c>
      <c r="E62" s="475">
        <v>0</v>
      </c>
      <c r="F62" s="625">
        <v>0</v>
      </c>
      <c r="G62" s="606">
        <v>0</v>
      </c>
    </row>
    <row r="63" spans="1:9" s="4" customFormat="1" ht="15" customHeight="1">
      <c r="A63" s="264"/>
      <c r="B63" s="851" t="s">
        <v>29</v>
      </c>
      <c r="C63" s="852"/>
      <c r="D63" s="621">
        <v>0</v>
      </c>
      <c r="E63" s="474">
        <v>0</v>
      </c>
      <c r="F63" s="594">
        <v>0</v>
      </c>
      <c r="G63" s="595">
        <v>0</v>
      </c>
    </row>
    <row r="64" spans="1:9" s="4" customFormat="1" ht="15" customHeight="1">
      <c r="A64" s="264"/>
      <c r="B64" s="851" t="s">
        <v>30</v>
      </c>
      <c r="C64" s="852"/>
      <c r="D64" s="621">
        <v>0</v>
      </c>
      <c r="E64" s="474">
        <v>0</v>
      </c>
      <c r="F64" s="594">
        <v>0</v>
      </c>
      <c r="G64" s="595">
        <v>0</v>
      </c>
    </row>
    <row r="65" spans="1:11" s="4" customFormat="1" ht="15" customHeight="1" thickBot="1">
      <c r="A65" s="278"/>
      <c r="B65" s="868"/>
      <c r="C65" s="869"/>
      <c r="D65" s="242"/>
      <c r="E65" s="279"/>
      <c r="F65" s="280"/>
      <c r="G65" s="281"/>
    </row>
    <row r="66" spans="1:11" s="4" customFormat="1" ht="15" customHeight="1" thickTop="1">
      <c r="A66" s="137"/>
      <c r="B66" s="378"/>
      <c r="C66" s="378"/>
      <c r="D66" s="61"/>
      <c r="E66" s="61"/>
      <c r="F66" s="61"/>
      <c r="G66" s="138"/>
    </row>
    <row r="67" spans="1:11" s="4" customFormat="1" ht="15" customHeight="1">
      <c r="A67" s="137"/>
      <c r="B67" s="265"/>
      <c r="C67" s="77"/>
      <c r="D67" s="73"/>
      <c r="E67" s="73"/>
      <c r="F67" s="73"/>
      <c r="G67" s="266"/>
    </row>
    <row r="68" spans="1:11" s="4" customFormat="1" ht="15" customHeight="1">
      <c r="A68" s="106"/>
      <c r="B68" s="714"/>
      <c r="C68" s="714"/>
      <c r="D68" s="700" t="s">
        <v>21</v>
      </c>
      <c r="E68" s="700"/>
      <c r="F68" s="371"/>
      <c r="G68" s="108"/>
      <c r="H68" s="12"/>
    </row>
    <row r="69" spans="1:11" s="4" customFormat="1" ht="15" customHeight="1">
      <c r="A69" s="137"/>
      <c r="B69" s="738"/>
      <c r="C69" s="738"/>
      <c r="D69" s="61"/>
      <c r="E69" s="61"/>
      <c r="F69" s="61"/>
      <c r="G69" s="138"/>
      <c r="H69" s="73"/>
    </row>
    <row r="70" spans="1:11" s="4" customFormat="1" ht="15" customHeight="1">
      <c r="A70" s="106"/>
      <c r="B70" s="714"/>
      <c r="C70" s="714"/>
      <c r="D70" s="107"/>
      <c r="E70" s="107"/>
      <c r="F70" s="107"/>
      <c r="G70" s="108"/>
      <c r="H70" s="12"/>
    </row>
    <row r="71" spans="1:11" s="4" customFormat="1" ht="15" customHeight="1">
      <c r="A71" s="106"/>
      <c r="B71" s="714"/>
      <c r="C71" s="714"/>
      <c r="D71" s="700" t="s">
        <v>306</v>
      </c>
      <c r="E71" s="700"/>
      <c r="F71" s="700"/>
      <c r="G71" s="108"/>
      <c r="H71" s="12"/>
    </row>
    <row r="72" spans="1:11" s="4" customFormat="1" ht="15" customHeight="1" thickBot="1">
      <c r="A72" s="112"/>
      <c r="B72" s="213"/>
      <c r="C72" s="213"/>
      <c r="D72" s="261"/>
      <c r="E72" s="261"/>
      <c r="F72" s="261"/>
      <c r="G72" s="262"/>
      <c r="H72" s="12"/>
    </row>
    <row r="73" spans="1:11" s="4" customFormat="1" ht="15" customHeight="1" thickTop="1">
      <c r="A73" s="491"/>
      <c r="B73" s="872"/>
      <c r="C73" s="873"/>
      <c r="D73" s="492"/>
      <c r="E73" s="493"/>
      <c r="F73" s="492"/>
      <c r="G73" s="493"/>
    </row>
    <row r="74" spans="1:11" s="4" customFormat="1" ht="15" customHeight="1">
      <c r="A74" s="105" t="s">
        <v>429</v>
      </c>
      <c r="B74" s="708" t="s">
        <v>31</v>
      </c>
      <c r="C74" s="863"/>
      <c r="D74" s="621">
        <v>0</v>
      </c>
      <c r="E74" s="474">
        <v>0</v>
      </c>
      <c r="F74" s="594">
        <v>0</v>
      </c>
      <c r="G74" s="595">
        <v>0</v>
      </c>
      <c r="I74" s="6"/>
    </row>
    <row r="75" spans="1:11" s="4" customFormat="1" ht="15" customHeight="1">
      <c r="A75" s="271"/>
      <c r="B75" s="889" t="s">
        <v>259</v>
      </c>
      <c r="C75" s="890"/>
      <c r="D75" s="622">
        <v>0</v>
      </c>
      <c r="E75" s="475">
        <v>0</v>
      </c>
      <c r="F75" s="625">
        <v>0</v>
      </c>
      <c r="G75" s="606">
        <v>0</v>
      </c>
      <c r="I75" s="6"/>
    </row>
    <row r="76" spans="1:11" s="4" customFormat="1" ht="15" customHeight="1">
      <c r="A76" s="264"/>
      <c r="B76" s="851" t="s">
        <v>29</v>
      </c>
      <c r="C76" s="852"/>
      <c r="D76" s="621">
        <v>0</v>
      </c>
      <c r="E76" s="474">
        <v>0</v>
      </c>
      <c r="F76" s="594">
        <v>0</v>
      </c>
      <c r="G76" s="595">
        <v>0</v>
      </c>
      <c r="I76" s="6"/>
    </row>
    <row r="77" spans="1:11" s="4" customFormat="1" ht="15" customHeight="1">
      <c r="A77" s="264"/>
      <c r="B77" s="851" t="s">
        <v>30</v>
      </c>
      <c r="C77" s="852"/>
      <c r="D77" s="621">
        <v>0</v>
      </c>
      <c r="E77" s="474">
        <v>0</v>
      </c>
      <c r="F77" s="594">
        <v>0</v>
      </c>
      <c r="G77" s="595">
        <v>0</v>
      </c>
      <c r="I77" s="5"/>
      <c r="J77" s="5"/>
      <c r="K77" s="5"/>
    </row>
    <row r="78" spans="1:11" s="4" customFormat="1" ht="15" customHeight="1">
      <c r="A78" s="1021"/>
      <c r="B78" s="833"/>
      <c r="C78" s="834"/>
      <c r="D78" s="435"/>
      <c r="E78" s="433"/>
      <c r="F78" s="482"/>
      <c r="G78" s="479"/>
      <c r="I78" s="6"/>
    </row>
    <row r="79" spans="1:11" s="4" customFormat="1" ht="15" customHeight="1">
      <c r="A79" s="105" t="s">
        <v>430</v>
      </c>
      <c r="B79" s="708" t="s">
        <v>31</v>
      </c>
      <c r="C79" s="863"/>
      <c r="D79" s="621">
        <v>0</v>
      </c>
      <c r="E79" s="474">
        <v>0</v>
      </c>
      <c r="F79" s="594">
        <v>0</v>
      </c>
      <c r="G79" s="595">
        <v>0</v>
      </c>
      <c r="I79" s="6"/>
    </row>
    <row r="80" spans="1:11" s="4" customFormat="1" ht="15" customHeight="1">
      <c r="A80" s="271"/>
      <c r="B80" s="889" t="s">
        <v>259</v>
      </c>
      <c r="C80" s="890"/>
      <c r="D80" s="622">
        <v>0</v>
      </c>
      <c r="E80" s="475">
        <v>0</v>
      </c>
      <c r="F80" s="625">
        <v>0</v>
      </c>
      <c r="G80" s="606">
        <v>0</v>
      </c>
      <c r="I80" s="5"/>
      <c r="J80" s="5"/>
      <c r="K80" s="5"/>
    </row>
    <row r="81" spans="1:11" s="4" customFormat="1" ht="15" customHeight="1">
      <c r="A81" s="264"/>
      <c r="B81" s="851" t="s">
        <v>29</v>
      </c>
      <c r="C81" s="852"/>
      <c r="D81" s="621">
        <v>0</v>
      </c>
      <c r="E81" s="474">
        <v>0</v>
      </c>
      <c r="F81" s="594">
        <v>0</v>
      </c>
      <c r="G81" s="595">
        <v>0</v>
      </c>
      <c r="I81" s="6"/>
    </row>
    <row r="82" spans="1:11" s="4" customFormat="1" ht="15" customHeight="1">
      <c r="A82" s="264"/>
      <c r="B82" s="851" t="s">
        <v>30</v>
      </c>
      <c r="C82" s="852"/>
      <c r="D82" s="621">
        <v>0</v>
      </c>
      <c r="E82" s="474">
        <v>0</v>
      </c>
      <c r="F82" s="594">
        <v>0</v>
      </c>
      <c r="G82" s="595">
        <v>0</v>
      </c>
      <c r="I82" s="5"/>
      <c r="J82" s="5"/>
      <c r="K82" s="5"/>
    </row>
    <row r="83" spans="1:11" s="4" customFormat="1" ht="15" customHeight="1">
      <c r="A83" s="484"/>
      <c r="B83" s="853"/>
      <c r="C83" s="854"/>
      <c r="D83" s="477"/>
      <c r="E83" s="480"/>
      <c r="F83" s="410"/>
      <c r="G83" s="411"/>
      <c r="I83" s="5"/>
      <c r="J83" s="5"/>
      <c r="K83" s="5"/>
    </row>
    <row r="84" spans="1:11" s="4" customFormat="1" ht="15" customHeight="1">
      <c r="A84" s="105" t="s">
        <v>431</v>
      </c>
      <c r="B84" s="708" t="s">
        <v>31</v>
      </c>
      <c r="C84" s="863"/>
      <c r="D84" s="621">
        <v>0</v>
      </c>
      <c r="E84" s="474">
        <v>0</v>
      </c>
      <c r="F84" s="594">
        <v>0</v>
      </c>
      <c r="G84" s="595">
        <v>0</v>
      </c>
      <c r="I84" s="6"/>
    </row>
    <row r="85" spans="1:11" s="4" customFormat="1" ht="15" customHeight="1">
      <c r="A85" s="271"/>
      <c r="B85" s="889" t="s">
        <v>259</v>
      </c>
      <c r="C85" s="890"/>
      <c r="D85" s="622">
        <v>0</v>
      </c>
      <c r="E85" s="475">
        <v>0</v>
      </c>
      <c r="F85" s="625">
        <v>0</v>
      </c>
      <c r="G85" s="606">
        <v>0</v>
      </c>
      <c r="I85" s="6"/>
    </row>
    <row r="86" spans="1:11" s="4" customFormat="1" ht="15" customHeight="1">
      <c r="A86" s="264"/>
      <c r="B86" s="851" t="s">
        <v>29</v>
      </c>
      <c r="C86" s="852"/>
      <c r="D86" s="621">
        <v>0</v>
      </c>
      <c r="E86" s="474">
        <v>0</v>
      </c>
      <c r="F86" s="594">
        <v>0</v>
      </c>
      <c r="G86" s="595">
        <v>0</v>
      </c>
      <c r="I86" s="6"/>
      <c r="J86" s="5"/>
      <c r="K86" s="5"/>
    </row>
    <row r="87" spans="1:11" s="4" customFormat="1" ht="15" customHeight="1">
      <c r="A87" s="264"/>
      <c r="B87" s="851" t="s">
        <v>30</v>
      </c>
      <c r="C87" s="852"/>
      <c r="D87" s="621">
        <v>0</v>
      </c>
      <c r="E87" s="474">
        <v>0</v>
      </c>
      <c r="F87" s="594">
        <v>0</v>
      </c>
      <c r="G87" s="595">
        <v>0</v>
      </c>
      <c r="I87" s="6"/>
      <c r="J87" s="5"/>
      <c r="K87" s="5"/>
    </row>
    <row r="88" spans="1:11" s="4" customFormat="1" ht="15" customHeight="1">
      <c r="A88" s="484"/>
      <c r="B88" s="853"/>
      <c r="C88" s="854"/>
      <c r="D88" s="477"/>
      <c r="E88" s="476"/>
      <c r="F88" s="445"/>
      <c r="G88" s="411"/>
      <c r="I88" s="6"/>
    </row>
    <row r="89" spans="1:11" s="4" customFormat="1" ht="15" customHeight="1">
      <c r="A89" s="105" t="s">
        <v>432</v>
      </c>
      <c r="B89" s="708" t="s">
        <v>31</v>
      </c>
      <c r="C89" s="863"/>
      <c r="D89" s="621">
        <v>0</v>
      </c>
      <c r="E89" s="474">
        <v>0</v>
      </c>
      <c r="F89" s="594">
        <v>0</v>
      </c>
      <c r="G89" s="595">
        <v>0</v>
      </c>
      <c r="I89" s="6"/>
    </row>
    <row r="90" spans="1:11" s="4" customFormat="1" ht="15" customHeight="1">
      <c r="A90" s="271"/>
      <c r="B90" s="889" t="s">
        <v>259</v>
      </c>
      <c r="C90" s="890"/>
      <c r="D90" s="622">
        <v>0</v>
      </c>
      <c r="E90" s="475">
        <v>0</v>
      </c>
      <c r="F90" s="625">
        <v>0</v>
      </c>
      <c r="G90" s="606">
        <v>0</v>
      </c>
      <c r="I90" s="6"/>
    </row>
    <row r="91" spans="1:11" s="4" customFormat="1" ht="15" customHeight="1">
      <c r="A91" s="264"/>
      <c r="B91" s="851" t="s">
        <v>29</v>
      </c>
      <c r="C91" s="852"/>
      <c r="D91" s="621">
        <v>0</v>
      </c>
      <c r="E91" s="474">
        <v>0</v>
      </c>
      <c r="F91" s="594">
        <v>0</v>
      </c>
      <c r="G91" s="595">
        <v>0</v>
      </c>
      <c r="I91" s="6"/>
    </row>
    <row r="92" spans="1:11" s="4" customFormat="1" ht="15" customHeight="1">
      <c r="A92" s="264"/>
      <c r="B92" s="851" t="s">
        <v>30</v>
      </c>
      <c r="C92" s="852"/>
      <c r="D92" s="621">
        <v>0</v>
      </c>
      <c r="E92" s="474">
        <v>0</v>
      </c>
      <c r="F92" s="594">
        <v>0</v>
      </c>
      <c r="G92" s="595">
        <v>0</v>
      </c>
      <c r="I92" s="6"/>
    </row>
    <row r="93" spans="1:11" s="4" customFormat="1" ht="15" customHeight="1">
      <c r="A93" s="409"/>
      <c r="B93" s="701"/>
      <c r="C93" s="828"/>
      <c r="D93" s="410"/>
      <c r="E93" s="411"/>
      <c r="F93" s="410"/>
      <c r="G93" s="411"/>
      <c r="I93" s="6"/>
    </row>
    <row r="94" spans="1:11" s="4" customFormat="1" ht="15" customHeight="1">
      <c r="A94" s="105" t="s">
        <v>433</v>
      </c>
      <c r="B94" s="708" t="s">
        <v>31</v>
      </c>
      <c r="C94" s="863"/>
      <c r="D94" s="621">
        <v>0</v>
      </c>
      <c r="E94" s="474">
        <v>0</v>
      </c>
      <c r="F94" s="594">
        <v>0</v>
      </c>
      <c r="G94" s="595">
        <v>0</v>
      </c>
      <c r="I94" s="6"/>
    </row>
    <row r="95" spans="1:11" s="4" customFormat="1" ht="15" customHeight="1">
      <c r="A95" s="271"/>
      <c r="B95" s="889" t="s">
        <v>259</v>
      </c>
      <c r="C95" s="890"/>
      <c r="D95" s="622">
        <v>0</v>
      </c>
      <c r="E95" s="475">
        <v>0</v>
      </c>
      <c r="F95" s="625">
        <v>0</v>
      </c>
      <c r="G95" s="606">
        <v>0</v>
      </c>
      <c r="I95" s="6"/>
    </row>
    <row r="96" spans="1:11" s="4" customFormat="1" ht="15" customHeight="1">
      <c r="A96" s="264"/>
      <c r="B96" s="851" t="s">
        <v>29</v>
      </c>
      <c r="C96" s="852"/>
      <c r="D96" s="621">
        <v>0</v>
      </c>
      <c r="E96" s="474">
        <v>0</v>
      </c>
      <c r="F96" s="594">
        <v>0</v>
      </c>
      <c r="G96" s="595">
        <v>0</v>
      </c>
      <c r="I96" s="6"/>
    </row>
    <row r="97" spans="1:11" s="4" customFormat="1" ht="15" customHeight="1">
      <c r="A97" s="264"/>
      <c r="B97" s="851" t="s">
        <v>30</v>
      </c>
      <c r="C97" s="852"/>
      <c r="D97" s="621">
        <v>0</v>
      </c>
      <c r="E97" s="474">
        <v>0</v>
      </c>
      <c r="F97" s="594">
        <v>0</v>
      </c>
      <c r="G97" s="595">
        <v>0</v>
      </c>
      <c r="I97" s="6"/>
    </row>
    <row r="98" spans="1:11" s="4" customFormat="1" ht="15" customHeight="1">
      <c r="A98" s="1021"/>
      <c r="B98" s="833"/>
      <c r="C98" s="834"/>
      <c r="D98" s="435"/>
      <c r="E98" s="433"/>
      <c r="F98" s="482"/>
      <c r="G98" s="479"/>
      <c r="I98" s="6"/>
    </row>
    <row r="99" spans="1:11" s="4" customFormat="1" ht="15" customHeight="1">
      <c r="A99" s="105" t="s">
        <v>434</v>
      </c>
      <c r="B99" s="708" t="s">
        <v>31</v>
      </c>
      <c r="C99" s="863"/>
      <c r="D99" s="621">
        <v>0</v>
      </c>
      <c r="E99" s="474">
        <v>0</v>
      </c>
      <c r="F99" s="594">
        <v>0</v>
      </c>
      <c r="G99" s="595">
        <v>0</v>
      </c>
      <c r="I99" s="6"/>
    </row>
    <row r="100" spans="1:11" s="4" customFormat="1" ht="15" customHeight="1">
      <c r="A100" s="271"/>
      <c r="B100" s="889" t="s">
        <v>259</v>
      </c>
      <c r="C100" s="890"/>
      <c r="D100" s="622">
        <v>0</v>
      </c>
      <c r="E100" s="475">
        <v>0</v>
      </c>
      <c r="F100" s="625">
        <v>0</v>
      </c>
      <c r="G100" s="606">
        <v>0</v>
      </c>
      <c r="I100" s="6"/>
    </row>
    <row r="101" spans="1:11" s="4" customFormat="1" ht="15" customHeight="1">
      <c r="A101" s="264"/>
      <c r="B101" s="851" t="s">
        <v>29</v>
      </c>
      <c r="C101" s="852"/>
      <c r="D101" s="621">
        <v>0</v>
      </c>
      <c r="E101" s="474">
        <v>0</v>
      </c>
      <c r="F101" s="594">
        <v>0</v>
      </c>
      <c r="G101" s="595">
        <v>0</v>
      </c>
      <c r="I101" s="6"/>
    </row>
    <row r="102" spans="1:11" s="4" customFormat="1" ht="15" customHeight="1">
      <c r="A102" s="264"/>
      <c r="B102" s="851" t="s">
        <v>30</v>
      </c>
      <c r="C102" s="852"/>
      <c r="D102" s="621">
        <v>0</v>
      </c>
      <c r="E102" s="474">
        <v>0</v>
      </c>
      <c r="F102" s="594">
        <v>0</v>
      </c>
      <c r="G102" s="595">
        <v>0</v>
      </c>
      <c r="I102" s="6"/>
    </row>
    <row r="103" spans="1:11" s="4" customFormat="1" ht="15" customHeight="1">
      <c r="A103" s="105"/>
      <c r="B103" s="703"/>
      <c r="C103" s="825"/>
      <c r="D103" s="127"/>
      <c r="E103" s="92"/>
      <c r="F103" s="127"/>
      <c r="G103" s="92"/>
      <c r="I103" s="6"/>
    </row>
    <row r="104" spans="1:11" s="4" customFormat="1" ht="15" customHeight="1">
      <c r="A104" s="105"/>
      <c r="B104" s="703"/>
      <c r="C104" s="825"/>
      <c r="D104" s="127"/>
      <c r="E104" s="92"/>
      <c r="F104" s="127"/>
      <c r="G104" s="92"/>
      <c r="I104" s="6"/>
    </row>
    <row r="105" spans="1:11" s="4" customFormat="1" ht="15" customHeight="1" thickBot="1">
      <c r="A105" s="105"/>
      <c r="B105" s="703"/>
      <c r="C105" s="825"/>
      <c r="D105" s="127"/>
      <c r="E105" s="92"/>
      <c r="F105" s="127"/>
      <c r="G105" s="92"/>
      <c r="I105" s="5"/>
      <c r="J105" s="5"/>
      <c r="K105" s="5"/>
    </row>
    <row r="106" spans="1:11" s="16" customFormat="1" ht="20.100000000000001" customHeight="1" thickTop="1" thickBot="1">
      <c r="A106" s="141" t="s">
        <v>10</v>
      </c>
      <c r="B106" s="745" t="str">
        <f>'100 Series'!B43</f>
        <v>Hourly Rate for Repairs and Authorized Service Outside of Contractual Obligations</v>
      </c>
      <c r="C106" s="746"/>
      <c r="D106" s="746"/>
      <c r="E106" s="746"/>
      <c r="F106" s="747"/>
      <c r="G106" s="607">
        <f>'100 Series'!G43</f>
        <v>0</v>
      </c>
      <c r="H106" s="17"/>
    </row>
    <row r="107" spans="1:11" s="16" customFormat="1" ht="15" customHeight="1" thickTop="1">
      <c r="A107" s="691" t="s">
        <v>1</v>
      </c>
      <c r="B107" s="692"/>
      <c r="C107" s="692"/>
      <c r="D107" s="692"/>
      <c r="E107" s="692"/>
      <c r="F107" s="692"/>
      <c r="G107" s="693"/>
      <c r="H107" s="78"/>
    </row>
    <row r="108" spans="1:11" s="16" customFormat="1" ht="20.100000000000001" customHeight="1">
      <c r="A108" s="694" t="s">
        <v>14</v>
      </c>
      <c r="B108" s="695"/>
      <c r="C108" s="695"/>
      <c r="D108" s="695"/>
      <c r="E108" s="695"/>
      <c r="F108" s="695"/>
      <c r="G108" s="696"/>
      <c r="H108" s="17"/>
    </row>
    <row r="109" spans="1:11" s="16" customFormat="1" ht="15" customHeight="1">
      <c r="A109" s="697"/>
      <c r="B109" s="698"/>
      <c r="C109" s="698"/>
      <c r="D109" s="698"/>
      <c r="E109" s="698"/>
      <c r="F109" s="698"/>
      <c r="G109" s="699"/>
      <c r="H109" s="17"/>
    </row>
    <row r="110" spans="1:11" s="16" customFormat="1" ht="15" customHeight="1">
      <c r="A110" s="685" t="s">
        <v>388</v>
      </c>
      <c r="B110" s="686"/>
      <c r="C110" s="686"/>
      <c r="D110" s="686"/>
      <c r="E110" s="686"/>
      <c r="F110" s="686"/>
      <c r="G110" s="687"/>
      <c r="H110" s="17"/>
    </row>
    <row r="111" spans="1:11" s="16" customFormat="1" ht="15" customHeight="1">
      <c r="A111" s="685" t="s">
        <v>380</v>
      </c>
      <c r="B111" s="686"/>
      <c r="C111" s="686"/>
      <c r="D111" s="686"/>
      <c r="E111" s="686"/>
      <c r="F111" s="686"/>
      <c r="G111" s="687"/>
      <c r="H111" s="17"/>
    </row>
    <row r="112" spans="1:11" s="16" customFormat="1" ht="15" customHeight="1">
      <c r="A112" s="685" t="s">
        <v>381</v>
      </c>
      <c r="B112" s="686"/>
      <c r="C112" s="686"/>
      <c r="D112" s="686"/>
      <c r="E112" s="686"/>
      <c r="F112" s="686"/>
      <c r="G112" s="687"/>
      <c r="H112" s="17"/>
    </row>
    <row r="113" spans="1:8" s="16" customFormat="1" ht="15" customHeight="1">
      <c r="A113" s="688" t="s">
        <v>382</v>
      </c>
      <c r="B113" s="689"/>
      <c r="C113" s="689"/>
      <c r="D113" s="689"/>
      <c r="E113" s="689"/>
      <c r="F113" s="689"/>
      <c r="G113" s="690"/>
      <c r="H113" s="17"/>
    </row>
    <row r="114" spans="1:8" s="16" customFormat="1" ht="15" customHeight="1">
      <c r="A114" s="688" t="s">
        <v>389</v>
      </c>
      <c r="B114" s="689"/>
      <c r="C114" s="689"/>
      <c r="D114" s="689"/>
      <c r="E114" s="689"/>
      <c r="F114" s="689"/>
      <c r="G114" s="690"/>
      <c r="H114" s="22"/>
    </row>
    <row r="115" spans="1:8" s="16" customFormat="1" ht="15" customHeight="1">
      <c r="A115" s="685" t="s">
        <v>387</v>
      </c>
      <c r="B115" s="686"/>
      <c r="C115" s="686"/>
      <c r="D115" s="686"/>
      <c r="E115" s="686"/>
      <c r="F115" s="686"/>
      <c r="G115" s="687"/>
      <c r="H115" s="17"/>
    </row>
    <row r="116" spans="1:8" s="16" customFormat="1" ht="15" customHeight="1">
      <c r="A116" s="685" t="s">
        <v>384</v>
      </c>
      <c r="B116" s="686"/>
      <c r="C116" s="686"/>
      <c r="D116" s="686"/>
      <c r="E116" s="686"/>
      <c r="F116" s="686"/>
      <c r="G116" s="687"/>
      <c r="H116" s="17"/>
    </row>
    <row r="117" spans="1:8" s="16" customFormat="1" ht="15" customHeight="1">
      <c r="A117" s="685" t="s">
        <v>385</v>
      </c>
      <c r="B117" s="686"/>
      <c r="C117" s="686"/>
      <c r="D117" s="686"/>
      <c r="E117" s="686"/>
      <c r="F117" s="686"/>
      <c r="G117" s="687"/>
      <c r="H117" s="17"/>
    </row>
    <row r="118" spans="1:8" s="16" customFormat="1" ht="15" customHeight="1">
      <c r="A118" s="688" t="s">
        <v>386</v>
      </c>
      <c r="B118" s="689"/>
      <c r="C118" s="689"/>
      <c r="D118" s="689"/>
      <c r="E118" s="689"/>
      <c r="F118" s="689"/>
      <c r="G118" s="690"/>
      <c r="H118" s="17"/>
    </row>
    <row r="119" spans="1:8" s="16" customFormat="1" ht="15" customHeight="1">
      <c r="A119" s="143"/>
      <c r="B119" s="17"/>
      <c r="C119" s="17"/>
      <c r="E119" s="17"/>
      <c r="F119" s="17"/>
      <c r="G119" s="82"/>
      <c r="H119" s="17"/>
    </row>
    <row r="120" spans="1:8" s="4" customFormat="1" ht="15" customHeight="1">
      <c r="A120" s="137"/>
      <c r="B120" s="16"/>
      <c r="C120" s="16"/>
      <c r="D120" s="61"/>
      <c r="E120" s="61"/>
      <c r="F120" s="61"/>
      <c r="G120" s="138"/>
      <c r="H120" s="73"/>
    </row>
    <row r="121" spans="1:8" s="4" customFormat="1" ht="15" customHeight="1">
      <c r="A121" s="106"/>
      <c r="B121" s="12"/>
      <c r="C121" s="12"/>
      <c r="D121" s="799" t="s">
        <v>21</v>
      </c>
      <c r="E121" s="799"/>
      <c r="F121" s="372"/>
      <c r="G121" s="108"/>
      <c r="H121" s="12"/>
    </row>
    <row r="122" spans="1:8" s="4" customFormat="1" ht="15" customHeight="1">
      <c r="A122" s="137"/>
      <c r="B122" s="16"/>
      <c r="C122" s="16"/>
      <c r="D122" s="61"/>
      <c r="E122" s="61"/>
      <c r="F122" s="61"/>
      <c r="G122" s="138"/>
      <c r="H122" s="73"/>
    </row>
    <row r="123" spans="1:8" s="4" customFormat="1" ht="15" customHeight="1">
      <c r="A123" s="106"/>
      <c r="B123" s="12"/>
      <c r="C123" s="12"/>
      <c r="D123" s="107"/>
      <c r="E123" s="107"/>
      <c r="F123" s="107"/>
      <c r="G123" s="108"/>
      <c r="H123" s="12"/>
    </row>
    <row r="124" spans="1:8" s="4" customFormat="1" ht="15" customHeight="1">
      <c r="A124" s="106"/>
      <c r="B124" s="12"/>
      <c r="C124" s="12"/>
      <c r="D124" s="799" t="s">
        <v>306</v>
      </c>
      <c r="E124" s="799"/>
      <c r="F124" s="799"/>
      <c r="G124" s="108"/>
      <c r="H124" s="12"/>
    </row>
    <row r="125" spans="1:8" s="4" customFormat="1" ht="15" customHeight="1">
      <c r="A125" s="137"/>
      <c r="B125" s="16"/>
      <c r="C125" s="16"/>
      <c r="D125" s="61"/>
      <c r="E125" s="61"/>
      <c r="F125" s="61"/>
      <c r="G125" s="138"/>
      <c r="H125" s="73"/>
    </row>
    <row r="126" spans="1:8" s="16" customFormat="1" ht="15" customHeight="1">
      <c r="A126" s="142"/>
      <c r="B126" s="17"/>
      <c r="C126" s="17"/>
      <c r="E126" s="17"/>
      <c r="F126" s="17"/>
      <c r="G126" s="82"/>
      <c r="H126" s="17"/>
    </row>
    <row r="127" spans="1:8" s="16" customFormat="1" ht="15" customHeight="1">
      <c r="A127" s="146" t="s">
        <v>342</v>
      </c>
      <c r="B127" s="677" t="s">
        <v>343</v>
      </c>
      <c r="C127" s="677"/>
      <c r="D127" s="58">
        <v>30</v>
      </c>
      <c r="E127" s="147"/>
      <c r="F127" s="150" t="s">
        <v>347</v>
      </c>
      <c r="G127" s="80"/>
    </row>
    <row r="128" spans="1:8" s="16" customFormat="1" ht="15" customHeight="1" thickBot="1">
      <c r="A128" s="148"/>
      <c r="B128" s="149"/>
      <c r="C128" s="149"/>
      <c r="D128" s="149"/>
      <c r="E128" s="149"/>
      <c r="F128" s="149"/>
      <c r="G128" s="145"/>
    </row>
    <row r="129" s="1" customFormat="1" ht="15" customHeight="1" thickTop="1"/>
    <row r="130" s="1" customFormat="1" ht="15" customHeight="1"/>
    <row r="131" s="1" customFormat="1" ht="15" customHeight="1"/>
    <row r="132" s="1" customFormat="1" ht="15" customHeight="1"/>
    <row r="133" s="1" customFormat="1" ht="15" customHeight="1"/>
    <row r="134" s="1" customFormat="1" ht="15" customHeight="1"/>
    <row r="135" s="1" customFormat="1" ht="15" customHeight="1"/>
    <row r="136" s="1" customFormat="1" ht="15" customHeight="1"/>
    <row r="137" s="1" customFormat="1" ht="15" customHeight="1"/>
    <row r="138" s="1" customFormat="1" ht="15" customHeigh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mergeCells count="116">
    <mergeCell ref="A117:G117"/>
    <mergeCell ref="A118:G118"/>
    <mergeCell ref="D121:E121"/>
    <mergeCell ref="D124:F124"/>
    <mergeCell ref="B127:C127"/>
    <mergeCell ref="A111:G111"/>
    <mergeCell ref="A112:G112"/>
    <mergeCell ref="A113:G113"/>
    <mergeCell ref="A114:G114"/>
    <mergeCell ref="A115:G115"/>
    <mergeCell ref="A116:G116"/>
    <mergeCell ref="B105:C105"/>
    <mergeCell ref="B106:F106"/>
    <mergeCell ref="A107:G107"/>
    <mergeCell ref="A108:G108"/>
    <mergeCell ref="A109:G109"/>
    <mergeCell ref="A110:G110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81:C81"/>
    <mergeCell ref="B82:C82"/>
    <mergeCell ref="B83:C83"/>
    <mergeCell ref="B84:C84"/>
    <mergeCell ref="B85:C85"/>
    <mergeCell ref="B86:C86"/>
    <mergeCell ref="B75:C75"/>
    <mergeCell ref="B76:C76"/>
    <mergeCell ref="B77:C77"/>
    <mergeCell ref="B78:C78"/>
    <mergeCell ref="B79:C79"/>
    <mergeCell ref="B80:C80"/>
    <mergeCell ref="B73:C73"/>
    <mergeCell ref="B74:C74"/>
    <mergeCell ref="B65:C65"/>
    <mergeCell ref="B68:C68"/>
    <mergeCell ref="D68:E68"/>
    <mergeCell ref="B69:C69"/>
    <mergeCell ref="B70:C70"/>
    <mergeCell ref="B71:C71"/>
    <mergeCell ref="D71:F71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4:C34"/>
    <mergeCell ref="B36:C36"/>
    <mergeCell ref="B37:C37"/>
    <mergeCell ref="B38:C38"/>
    <mergeCell ref="B39:C39"/>
    <mergeCell ref="B40:C40"/>
    <mergeCell ref="B20:C20"/>
    <mergeCell ref="B21:C21"/>
    <mergeCell ref="B22:C22"/>
    <mergeCell ref="B23:C23"/>
    <mergeCell ref="B24:C24"/>
    <mergeCell ref="B35:C35"/>
    <mergeCell ref="B29:C29"/>
    <mergeCell ref="B30:C30"/>
    <mergeCell ref="B31:C31"/>
    <mergeCell ref="B32:C32"/>
    <mergeCell ref="B33:C33"/>
    <mergeCell ref="B19:C19"/>
    <mergeCell ref="B17:C17"/>
    <mergeCell ref="B18:C18"/>
    <mergeCell ref="B25:C25"/>
    <mergeCell ref="B26:C26"/>
    <mergeCell ref="B27:C27"/>
    <mergeCell ref="B28:C28"/>
    <mergeCell ref="B11:C11"/>
    <mergeCell ref="B12:C12"/>
    <mergeCell ref="B13:C13"/>
    <mergeCell ref="B14:C14"/>
    <mergeCell ref="B15:C15"/>
    <mergeCell ref="B16:C16"/>
    <mergeCell ref="A1:G1"/>
    <mergeCell ref="A2:G2"/>
    <mergeCell ref="E6:F6"/>
    <mergeCell ref="E7:F7"/>
    <mergeCell ref="E8:F8"/>
    <mergeCell ref="A10:G10"/>
  </mergeCells>
  <conditionalFormatting sqref="D16:G49 D83:G83 D73:G77 D103:G105 D93:G97">
    <cfRule type="cellIs" dxfId="9" priority="8" operator="lessThan">
      <formula>0</formula>
    </cfRule>
  </conditionalFormatting>
  <conditionalFormatting sqref="D55:G55">
    <cfRule type="cellIs" dxfId="8" priority="7" operator="lessThan">
      <formula>0</formula>
    </cfRule>
  </conditionalFormatting>
  <conditionalFormatting sqref="D51:G54">
    <cfRule type="cellIs" dxfId="7" priority="6" operator="lessThan">
      <formula>0</formula>
    </cfRule>
  </conditionalFormatting>
  <conditionalFormatting sqref="D56:G64">
    <cfRule type="cellIs" dxfId="3" priority="4" operator="lessThan">
      <formula>0</formula>
    </cfRule>
  </conditionalFormatting>
  <conditionalFormatting sqref="D79:G82">
    <cfRule type="cellIs" dxfId="2" priority="3" operator="lessThan">
      <formula>0</formula>
    </cfRule>
  </conditionalFormatting>
  <conditionalFormatting sqref="D84:G92">
    <cfRule type="cellIs" dxfId="1" priority="2" operator="lessThan">
      <formula>0</formula>
    </cfRule>
  </conditionalFormatting>
  <conditionalFormatting sqref="D99:G102">
    <cfRule type="cellIs" dxfId="0" priority="1" operator="lessThan">
      <formula>0</formula>
    </cfRule>
  </conditionalFormatting>
  <printOptions horizontalCentered="1"/>
  <pageMargins left="0.25" right="0.25" top="0.5" bottom="0.25" header="0" footer="0"/>
  <pageSetup paperSize="5" scale="85" fitToHeight="0" orientation="portrait" r:id="rId1"/>
  <rowBreaks count="1" manualBreakCount="1">
    <brk id="7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375"/>
  <sheetViews>
    <sheetView view="pageBreakPreview" zoomScaleNormal="100" zoomScaleSheetLayoutView="100" workbookViewId="0">
      <pane ySplit="14" topLeftCell="A15" activePane="bottomLeft" state="frozen"/>
      <selection pane="bottomLeft" activeCell="B4" sqref="B4"/>
    </sheetView>
  </sheetViews>
  <sheetFormatPr defaultColWidth="9.88671875" defaultRowHeight="15"/>
  <cols>
    <col min="1" max="1" width="14.77734375" style="3" customWidth="1"/>
    <col min="2" max="2" width="40.77734375" style="3" customWidth="1"/>
    <col min="3" max="3" width="6.77734375" style="304" customWidth="1"/>
    <col min="4" max="6" width="12.77734375" style="3" customWidth="1"/>
    <col min="7" max="7" width="20.88671875" style="3" customWidth="1"/>
    <col min="8" max="16384" width="9.88671875" style="3"/>
  </cols>
  <sheetData>
    <row r="1" spans="1:7" s="4" customFormat="1" ht="9.9499999999999993" customHeight="1" thickTop="1">
      <c r="A1" s="322"/>
      <c r="B1" s="323"/>
      <c r="C1" s="323"/>
      <c r="D1" s="323"/>
      <c r="E1" s="323"/>
      <c r="F1" s="324"/>
    </row>
    <row r="2" spans="1:7" s="4" customFormat="1" ht="20.100000000000001" customHeight="1">
      <c r="A2" s="793" t="str">
        <f>'100 Series'!A2</f>
        <v>SCHEDULE "C"</v>
      </c>
      <c r="B2" s="794"/>
      <c r="C2" s="794"/>
      <c r="D2" s="794"/>
      <c r="E2" s="794"/>
      <c r="F2" s="795"/>
    </row>
    <row r="3" spans="1:7" s="16" customFormat="1" ht="9.9499999999999993" customHeight="1">
      <c r="A3" s="79"/>
      <c r="C3" s="86"/>
      <c r="D3" s="17"/>
      <c r="E3" s="17"/>
      <c r="F3" s="80"/>
      <c r="G3" s="65"/>
    </row>
    <row r="4" spans="1:7" s="4" customFormat="1" ht="18" customHeight="1">
      <c r="A4" s="300" t="s">
        <v>15</v>
      </c>
      <c r="B4" s="292" t="str">
        <f>'100 Series'!B4</f>
        <v>Merkley Oaks</v>
      </c>
      <c r="C4" s="302"/>
      <c r="D4" s="301" t="s">
        <v>0</v>
      </c>
      <c r="E4" s="379">
        <f>'100 Series'!F4</f>
        <v>45748</v>
      </c>
      <c r="F4" s="318"/>
    </row>
    <row r="5" spans="1:7" s="4" customFormat="1" ht="18" customHeight="1">
      <c r="A5" s="300" t="s">
        <v>16</v>
      </c>
      <c r="B5" s="299" t="s">
        <v>355</v>
      </c>
      <c r="C5" s="303"/>
      <c r="D5" s="301" t="s">
        <v>17</v>
      </c>
      <c r="E5" s="407" t="str">
        <f>'100 Series'!F5</f>
        <v>XXX - XXX</v>
      </c>
      <c r="F5" s="404"/>
    </row>
    <row r="6" spans="1:7" s="4" customFormat="1" ht="9.9499999999999993" customHeight="1">
      <c r="A6" s="300"/>
      <c r="B6" s="12" t="s">
        <v>1</v>
      </c>
      <c r="C6" s="303"/>
      <c r="E6" s="932"/>
      <c r="F6" s="933"/>
    </row>
    <row r="7" spans="1:7" s="4" customFormat="1" ht="18" customHeight="1">
      <c r="A7" s="300" t="s">
        <v>2</v>
      </c>
      <c r="B7" s="293" t="str">
        <f>'100 Series'!B7</f>
        <v xml:space="preserve">T. B. A. </v>
      </c>
      <c r="C7" s="302"/>
      <c r="D7" s="902" t="s">
        <v>3</v>
      </c>
      <c r="E7" s="902"/>
      <c r="F7" s="202"/>
    </row>
    <row r="8" spans="1:7" s="4" customFormat="1" ht="18" customHeight="1">
      <c r="A8" s="300" t="s">
        <v>140</v>
      </c>
      <c r="B8" s="293" t="str">
        <f>'100 Series'!B8</f>
        <v>A - 17</v>
      </c>
      <c r="C8" s="303"/>
      <c r="D8" s="903" t="str">
        <f>'100 Series'!E8</f>
        <v>April 1, 2025 to March 31, 2026</v>
      </c>
      <c r="E8" s="903"/>
      <c r="F8" s="202"/>
    </row>
    <row r="9" spans="1:7" s="16" customFormat="1" ht="9.9499999999999993" customHeight="1" thickBot="1">
      <c r="A9" s="79"/>
      <c r="C9" s="86"/>
      <c r="D9" s="17"/>
      <c r="E9" s="17"/>
      <c r="F9" s="80"/>
      <c r="G9" s="65"/>
    </row>
    <row r="10" spans="1:7" s="4" customFormat="1" ht="20.100000000000001" customHeight="1" thickTop="1" thickBot="1">
      <c r="A10" s="753" t="s">
        <v>23</v>
      </c>
      <c r="B10" s="754"/>
      <c r="C10" s="754"/>
      <c r="D10" s="754"/>
      <c r="E10" s="754"/>
      <c r="F10" s="755"/>
      <c r="G10" s="219"/>
    </row>
    <row r="11" spans="1:7" s="263" customFormat="1" ht="15" customHeight="1" thickTop="1">
      <c r="A11" s="227" t="s">
        <v>7</v>
      </c>
      <c r="B11" s="298"/>
      <c r="C11" s="308"/>
      <c r="D11" s="227" t="s">
        <v>46</v>
      </c>
      <c r="E11" s="298" t="s">
        <v>25</v>
      </c>
      <c r="F11" s="228" t="s">
        <v>26</v>
      </c>
    </row>
    <row r="12" spans="1:7" s="263" customFormat="1" ht="15" customHeight="1">
      <c r="A12" s="222"/>
      <c r="B12" s="223"/>
      <c r="C12" s="224"/>
      <c r="D12" s="222" t="s">
        <v>19</v>
      </c>
      <c r="E12" s="223" t="s">
        <v>139</v>
      </c>
      <c r="F12" s="225" t="s">
        <v>316</v>
      </c>
      <c r="G12" s="294"/>
    </row>
    <row r="13" spans="1:7" s="263" customFormat="1" ht="15" customHeight="1">
      <c r="A13" s="222" t="s">
        <v>8</v>
      </c>
      <c r="B13" s="223"/>
      <c r="C13" s="224"/>
      <c r="D13" s="222">
        <v>680</v>
      </c>
      <c r="E13" s="223">
        <v>680</v>
      </c>
      <c r="F13" s="225">
        <v>680</v>
      </c>
    </row>
    <row r="14" spans="1:7" s="263" customFormat="1" ht="15" customHeight="1" thickBot="1">
      <c r="A14" s="320" t="s">
        <v>1</v>
      </c>
      <c r="B14" s="321"/>
      <c r="C14" s="309"/>
      <c r="D14" s="310">
        <v>1</v>
      </c>
      <c r="E14" s="311">
        <v>1</v>
      </c>
      <c r="F14" s="312">
        <v>1</v>
      </c>
    </row>
    <row r="15" spans="1:7" s="4" customFormat="1" ht="18" customHeight="1" thickTop="1">
      <c r="A15" s="956" t="s">
        <v>138</v>
      </c>
      <c r="B15" s="957"/>
      <c r="C15" s="494"/>
      <c r="D15" s="469"/>
      <c r="E15" s="457"/>
      <c r="F15" s="458"/>
    </row>
    <row r="16" spans="1:7" s="4" customFormat="1" ht="15" customHeight="1">
      <c r="A16" s="958" t="s">
        <v>137</v>
      </c>
      <c r="B16" s="959"/>
      <c r="C16" s="495" t="s">
        <v>54</v>
      </c>
      <c r="D16" s="630">
        <v>0</v>
      </c>
      <c r="E16" s="631">
        <v>0</v>
      </c>
      <c r="F16" s="632">
        <v>0</v>
      </c>
    </row>
    <row r="17" spans="1:7" s="4" customFormat="1" ht="15" customHeight="1">
      <c r="A17" s="958" t="s">
        <v>136</v>
      </c>
      <c r="B17" s="959"/>
      <c r="C17" s="495" t="s">
        <v>54</v>
      </c>
      <c r="D17" s="630">
        <v>0</v>
      </c>
      <c r="E17" s="631">
        <v>0</v>
      </c>
      <c r="F17" s="632">
        <v>0</v>
      </c>
    </row>
    <row r="18" spans="1:7" s="4" customFormat="1" ht="15" customHeight="1">
      <c r="A18" s="958" t="s">
        <v>135</v>
      </c>
      <c r="B18" s="959"/>
      <c r="C18" s="495"/>
      <c r="D18" s="630">
        <v>0</v>
      </c>
      <c r="E18" s="631">
        <v>0</v>
      </c>
      <c r="F18" s="632">
        <v>0</v>
      </c>
    </row>
    <row r="19" spans="1:7" s="4" customFormat="1" ht="15" customHeight="1">
      <c r="A19" s="958" t="s">
        <v>134</v>
      </c>
      <c r="B19" s="959"/>
      <c r="C19" s="495"/>
      <c r="D19" s="630">
        <v>0</v>
      </c>
      <c r="E19" s="631">
        <v>0</v>
      </c>
      <c r="F19" s="632">
        <v>0</v>
      </c>
    </row>
    <row r="20" spans="1:7" s="4" customFormat="1" ht="15" customHeight="1">
      <c r="A20" s="958" t="s">
        <v>133</v>
      </c>
      <c r="B20" s="959"/>
      <c r="C20" s="495"/>
      <c r="D20" s="630">
        <v>0</v>
      </c>
      <c r="E20" s="631">
        <v>0</v>
      </c>
      <c r="F20" s="632">
        <v>0</v>
      </c>
    </row>
    <row r="21" spans="1:7" s="4" customFormat="1" ht="15" customHeight="1">
      <c r="A21" s="958" t="s">
        <v>132</v>
      </c>
      <c r="B21" s="959"/>
      <c r="C21" s="496"/>
      <c r="D21" s="630">
        <v>0</v>
      </c>
      <c r="E21" s="631">
        <v>0</v>
      </c>
      <c r="F21" s="632">
        <v>0</v>
      </c>
    </row>
    <row r="22" spans="1:7" s="4" customFormat="1" ht="15" customHeight="1">
      <c r="A22" s="958" t="s">
        <v>309</v>
      </c>
      <c r="B22" s="959"/>
      <c r="C22" s="496"/>
      <c r="D22" s="630">
        <v>0</v>
      </c>
      <c r="E22" s="631">
        <v>0</v>
      </c>
      <c r="F22" s="632">
        <v>0</v>
      </c>
    </row>
    <row r="23" spans="1:7" s="4" customFormat="1" ht="15" customHeight="1">
      <c r="A23" s="958" t="s">
        <v>315</v>
      </c>
      <c r="B23" s="959"/>
      <c r="C23" s="495"/>
      <c r="D23" s="630">
        <v>0</v>
      </c>
      <c r="E23" s="631">
        <v>0</v>
      </c>
      <c r="F23" s="632">
        <v>0</v>
      </c>
    </row>
    <row r="24" spans="1:7" s="4" customFormat="1" ht="15" customHeight="1">
      <c r="A24" s="958" t="s">
        <v>319</v>
      </c>
      <c r="B24" s="959"/>
      <c r="C24" s="495"/>
      <c r="D24" s="630">
        <v>0</v>
      </c>
      <c r="E24" s="631">
        <v>0</v>
      </c>
      <c r="F24" s="632">
        <v>0</v>
      </c>
    </row>
    <row r="25" spans="1:7" s="4" customFormat="1" ht="15" customHeight="1">
      <c r="A25" s="958" t="s">
        <v>276</v>
      </c>
      <c r="B25" s="959"/>
      <c r="C25" s="495"/>
      <c r="D25" s="630">
        <v>0</v>
      </c>
      <c r="E25" s="631">
        <v>0</v>
      </c>
      <c r="F25" s="632">
        <v>0</v>
      </c>
    </row>
    <row r="26" spans="1:7" s="4" customFormat="1" ht="15" customHeight="1">
      <c r="A26" s="958" t="s">
        <v>131</v>
      </c>
      <c r="B26" s="959"/>
      <c r="C26" s="495" t="s">
        <v>55</v>
      </c>
      <c r="D26" s="630">
        <v>0</v>
      </c>
      <c r="E26" s="631">
        <v>0</v>
      </c>
      <c r="F26" s="632">
        <v>0</v>
      </c>
    </row>
    <row r="27" spans="1:7" s="4" customFormat="1" ht="15" customHeight="1">
      <c r="A27" s="958" t="s">
        <v>361</v>
      </c>
      <c r="B27" s="959"/>
      <c r="C27" s="495" t="s">
        <v>55</v>
      </c>
      <c r="D27" s="630">
        <v>0</v>
      </c>
      <c r="E27" s="631">
        <v>0</v>
      </c>
      <c r="F27" s="632">
        <v>0</v>
      </c>
      <c r="G27" s="291"/>
    </row>
    <row r="28" spans="1:7" s="4" customFormat="1" ht="15" customHeight="1">
      <c r="A28" s="958" t="s">
        <v>56</v>
      </c>
      <c r="B28" s="959"/>
      <c r="C28" s="495"/>
      <c r="D28" s="630">
        <v>0</v>
      </c>
      <c r="E28" s="631">
        <v>0</v>
      </c>
      <c r="F28" s="632">
        <v>0</v>
      </c>
    </row>
    <row r="29" spans="1:7" s="4" customFormat="1" ht="15" customHeight="1">
      <c r="A29" s="958" t="s">
        <v>130</v>
      </c>
      <c r="B29" s="959"/>
      <c r="C29" s="495" t="s">
        <v>54</v>
      </c>
      <c r="D29" s="630">
        <v>0</v>
      </c>
      <c r="E29" s="631">
        <v>0</v>
      </c>
      <c r="F29" s="632">
        <v>0</v>
      </c>
    </row>
    <row r="30" spans="1:7" s="4" customFormat="1" ht="15" customHeight="1">
      <c r="A30" s="958" t="s">
        <v>129</v>
      </c>
      <c r="B30" s="959"/>
      <c r="C30" s="495" t="s">
        <v>54</v>
      </c>
      <c r="D30" s="630">
        <v>0</v>
      </c>
      <c r="E30" s="631">
        <v>0</v>
      </c>
      <c r="F30" s="632">
        <v>0</v>
      </c>
    </row>
    <row r="31" spans="1:7" s="4" customFormat="1" ht="15" customHeight="1">
      <c r="A31" s="958" t="s">
        <v>128</v>
      </c>
      <c r="B31" s="959"/>
      <c r="C31" s="495"/>
      <c r="D31" s="630">
        <v>0</v>
      </c>
      <c r="E31" s="631">
        <v>0</v>
      </c>
      <c r="F31" s="632">
        <v>0</v>
      </c>
    </row>
    <row r="32" spans="1:7" s="4" customFormat="1" ht="15" customHeight="1">
      <c r="A32" s="958" t="s">
        <v>127</v>
      </c>
      <c r="B32" s="959"/>
      <c r="C32" s="495"/>
      <c r="D32" s="630">
        <v>0</v>
      </c>
      <c r="E32" s="631">
        <v>0</v>
      </c>
      <c r="F32" s="632">
        <v>0</v>
      </c>
    </row>
    <row r="33" spans="1:6" s="4" customFormat="1" ht="15" customHeight="1">
      <c r="A33" s="958" t="s">
        <v>321</v>
      </c>
      <c r="B33" s="959"/>
      <c r="C33" s="495"/>
      <c r="D33" s="630">
        <v>0</v>
      </c>
      <c r="E33" s="631">
        <v>0</v>
      </c>
      <c r="F33" s="632">
        <v>0</v>
      </c>
    </row>
    <row r="34" spans="1:6" s="4" customFormat="1" ht="15" customHeight="1">
      <c r="A34" s="958" t="s">
        <v>322</v>
      </c>
      <c r="B34" s="959"/>
      <c r="C34" s="495" t="s">
        <v>54</v>
      </c>
      <c r="D34" s="630">
        <v>0</v>
      </c>
      <c r="E34" s="631">
        <v>0</v>
      </c>
      <c r="F34" s="632">
        <v>0</v>
      </c>
    </row>
    <row r="35" spans="1:6" s="4" customFormat="1" ht="15" customHeight="1">
      <c r="A35" s="958" t="s">
        <v>126</v>
      </c>
      <c r="B35" s="959"/>
      <c r="C35" s="495"/>
      <c r="D35" s="630">
        <v>0</v>
      </c>
      <c r="E35" s="631">
        <v>0</v>
      </c>
      <c r="F35" s="632">
        <v>0</v>
      </c>
    </row>
    <row r="36" spans="1:6" s="4" customFormat="1" ht="15" customHeight="1">
      <c r="A36" s="958" t="s">
        <v>125</v>
      </c>
      <c r="B36" s="959"/>
      <c r="C36" s="495"/>
      <c r="D36" s="630">
        <v>0</v>
      </c>
      <c r="E36" s="631">
        <v>0</v>
      </c>
      <c r="F36" s="632">
        <v>0</v>
      </c>
    </row>
    <row r="37" spans="1:6" s="4" customFormat="1" ht="15" customHeight="1">
      <c r="A37" s="958" t="s">
        <v>124</v>
      </c>
      <c r="B37" s="959"/>
      <c r="C37" s="495"/>
      <c r="D37" s="630">
        <v>0</v>
      </c>
      <c r="E37" s="631">
        <v>0</v>
      </c>
      <c r="F37" s="632">
        <v>0</v>
      </c>
    </row>
    <row r="38" spans="1:6" s="4" customFormat="1" ht="15" customHeight="1">
      <c r="A38" s="958" t="s">
        <v>123</v>
      </c>
      <c r="B38" s="959"/>
      <c r="C38" s="495" t="s">
        <v>63</v>
      </c>
      <c r="D38" s="630">
        <v>0</v>
      </c>
      <c r="E38" s="631">
        <v>0</v>
      </c>
      <c r="F38" s="632">
        <v>0</v>
      </c>
    </row>
    <row r="39" spans="1:6" s="4" customFormat="1" ht="18" customHeight="1">
      <c r="A39" s="960" t="s">
        <v>122</v>
      </c>
      <c r="B39" s="961"/>
      <c r="C39" s="495"/>
      <c r="D39" s="410" t="s">
        <v>292</v>
      </c>
      <c r="E39" s="497"/>
      <c r="F39" s="498"/>
    </row>
    <row r="40" spans="1:6" s="4" customFormat="1" ht="15" customHeight="1">
      <c r="A40" s="958" t="s">
        <v>121</v>
      </c>
      <c r="B40" s="959"/>
      <c r="C40" s="495" t="s">
        <v>55</v>
      </c>
      <c r="D40" s="630">
        <v>0</v>
      </c>
      <c r="E40" s="631">
        <v>0</v>
      </c>
      <c r="F40" s="632">
        <v>0</v>
      </c>
    </row>
    <row r="41" spans="1:6" s="4" customFormat="1" ht="15" customHeight="1">
      <c r="A41" s="958" t="s">
        <v>120</v>
      </c>
      <c r="B41" s="959"/>
      <c r="C41" s="495" t="s">
        <v>55</v>
      </c>
      <c r="D41" s="630">
        <v>0</v>
      </c>
      <c r="E41" s="631">
        <v>0</v>
      </c>
      <c r="F41" s="632">
        <v>0</v>
      </c>
    </row>
    <row r="42" spans="1:6" s="4" customFormat="1" ht="15" customHeight="1">
      <c r="A42" s="958" t="s">
        <v>119</v>
      </c>
      <c r="B42" s="959"/>
      <c r="C42" s="495" t="s">
        <v>55</v>
      </c>
      <c r="D42" s="630">
        <v>0</v>
      </c>
      <c r="E42" s="631">
        <v>0</v>
      </c>
      <c r="F42" s="632">
        <v>0</v>
      </c>
    </row>
    <row r="43" spans="1:6" s="4" customFormat="1" ht="15" customHeight="1">
      <c r="A43" s="958" t="s">
        <v>118</v>
      </c>
      <c r="B43" s="959"/>
      <c r="C43" s="495" t="s">
        <v>55</v>
      </c>
      <c r="D43" s="630">
        <v>0</v>
      </c>
      <c r="E43" s="631">
        <v>0</v>
      </c>
      <c r="F43" s="632">
        <v>0</v>
      </c>
    </row>
    <row r="44" spans="1:6" s="4" customFormat="1" ht="15" customHeight="1">
      <c r="A44" s="958" t="s">
        <v>117</v>
      </c>
      <c r="B44" s="959"/>
      <c r="C44" s="495" t="s">
        <v>55</v>
      </c>
      <c r="D44" s="630">
        <v>0</v>
      </c>
      <c r="E44" s="631">
        <v>0</v>
      </c>
      <c r="F44" s="632">
        <v>0</v>
      </c>
    </row>
    <row r="45" spans="1:6" s="4" customFormat="1" ht="15" customHeight="1">
      <c r="A45" s="958" t="s">
        <v>116</v>
      </c>
      <c r="B45" s="959"/>
      <c r="C45" s="495" t="s">
        <v>55</v>
      </c>
      <c r="D45" s="630">
        <v>0</v>
      </c>
      <c r="E45" s="631">
        <v>0</v>
      </c>
      <c r="F45" s="632">
        <v>0</v>
      </c>
    </row>
    <row r="46" spans="1:6" s="4" customFormat="1" ht="15" customHeight="1">
      <c r="A46" s="958" t="s">
        <v>106</v>
      </c>
      <c r="B46" s="959"/>
      <c r="C46" s="495"/>
      <c r="D46" s="630">
        <v>0</v>
      </c>
      <c r="E46" s="631">
        <v>0</v>
      </c>
      <c r="F46" s="632">
        <v>0</v>
      </c>
    </row>
    <row r="47" spans="1:6" s="4" customFormat="1" ht="15" customHeight="1">
      <c r="A47" s="958" t="s">
        <v>105</v>
      </c>
      <c r="B47" s="959"/>
      <c r="C47" s="495"/>
      <c r="D47" s="630">
        <v>0</v>
      </c>
      <c r="E47" s="631">
        <v>0</v>
      </c>
      <c r="F47" s="632">
        <v>0</v>
      </c>
    </row>
    <row r="48" spans="1:6" s="4" customFormat="1" ht="15" customHeight="1">
      <c r="A48" s="958" t="s">
        <v>104</v>
      </c>
      <c r="B48" s="959"/>
      <c r="C48" s="495"/>
      <c r="D48" s="630">
        <v>0</v>
      </c>
      <c r="E48" s="631">
        <v>0</v>
      </c>
      <c r="F48" s="632">
        <v>0</v>
      </c>
    </row>
    <row r="49" spans="1:6" s="4" customFormat="1" ht="15" customHeight="1">
      <c r="A49" s="958" t="s">
        <v>103</v>
      </c>
      <c r="B49" s="959"/>
      <c r="C49" s="495"/>
      <c r="D49" s="630">
        <v>0</v>
      </c>
      <c r="E49" s="631">
        <v>0</v>
      </c>
      <c r="F49" s="632">
        <v>0</v>
      </c>
    </row>
    <row r="50" spans="1:6" s="4" customFormat="1" ht="15" customHeight="1">
      <c r="A50" s="958" t="s">
        <v>115</v>
      </c>
      <c r="B50" s="959"/>
      <c r="C50" s="495" t="s">
        <v>63</v>
      </c>
      <c r="D50" s="630">
        <v>0</v>
      </c>
      <c r="E50" s="631">
        <v>0</v>
      </c>
      <c r="F50" s="632">
        <v>0</v>
      </c>
    </row>
    <row r="51" spans="1:6" s="4" customFormat="1" ht="15" customHeight="1">
      <c r="A51" s="958" t="s">
        <v>114</v>
      </c>
      <c r="B51" s="959"/>
      <c r="C51" s="495"/>
      <c r="D51" s="630">
        <v>0</v>
      </c>
      <c r="E51" s="631">
        <v>0</v>
      </c>
      <c r="F51" s="632">
        <v>0</v>
      </c>
    </row>
    <row r="52" spans="1:6" s="4" customFormat="1" ht="15" customHeight="1">
      <c r="A52" s="958" t="s">
        <v>113</v>
      </c>
      <c r="B52" s="959"/>
      <c r="C52" s="495"/>
      <c r="D52" s="630">
        <v>0</v>
      </c>
      <c r="E52" s="631">
        <v>0</v>
      </c>
      <c r="F52" s="632">
        <v>0</v>
      </c>
    </row>
    <row r="53" spans="1:6" s="4" customFormat="1" ht="15" customHeight="1">
      <c r="A53" s="958" t="s">
        <v>112</v>
      </c>
      <c r="B53" s="959"/>
      <c r="C53" s="495"/>
      <c r="D53" s="630">
        <v>0</v>
      </c>
      <c r="E53" s="631">
        <v>0</v>
      </c>
      <c r="F53" s="632">
        <v>0</v>
      </c>
    </row>
    <row r="54" spans="1:6" s="4" customFormat="1" ht="15" customHeight="1">
      <c r="A54" s="962" t="s">
        <v>356</v>
      </c>
      <c r="B54" s="963"/>
      <c r="C54" s="633"/>
      <c r="D54" s="634">
        <v>0</v>
      </c>
      <c r="E54" s="635">
        <v>0</v>
      </c>
      <c r="F54" s="636">
        <v>0</v>
      </c>
    </row>
    <row r="55" spans="1:6" s="4" customFormat="1" ht="15" customHeight="1">
      <c r="A55" s="958" t="s">
        <v>111</v>
      </c>
      <c r="B55" s="959"/>
      <c r="C55" s="495" t="s">
        <v>55</v>
      </c>
      <c r="D55" s="630">
        <v>0</v>
      </c>
      <c r="E55" s="631">
        <v>0</v>
      </c>
      <c r="F55" s="632">
        <v>0</v>
      </c>
    </row>
    <row r="56" spans="1:6" s="4" customFormat="1" ht="15" customHeight="1">
      <c r="A56" s="958" t="s">
        <v>312</v>
      </c>
      <c r="B56" s="959"/>
      <c r="C56" s="495" t="s">
        <v>66</v>
      </c>
      <c r="D56" s="630">
        <v>0</v>
      </c>
      <c r="E56" s="631">
        <v>0</v>
      </c>
      <c r="F56" s="632">
        <v>0</v>
      </c>
    </row>
    <row r="57" spans="1:6" s="4" customFormat="1" ht="15" customHeight="1">
      <c r="A57" s="958" t="s">
        <v>313</v>
      </c>
      <c r="B57" s="959"/>
      <c r="C57" s="495" t="s">
        <v>55</v>
      </c>
      <c r="D57" s="630">
        <v>0</v>
      </c>
      <c r="E57" s="631">
        <v>0</v>
      </c>
      <c r="F57" s="632">
        <v>0</v>
      </c>
    </row>
    <row r="58" spans="1:6" s="4" customFormat="1" ht="15" customHeight="1">
      <c r="A58" s="958" t="s">
        <v>110</v>
      </c>
      <c r="B58" s="959"/>
      <c r="C58" s="495" t="s">
        <v>55</v>
      </c>
      <c r="D58" s="630">
        <v>0</v>
      </c>
      <c r="E58" s="631">
        <v>0</v>
      </c>
      <c r="F58" s="632">
        <v>0</v>
      </c>
    </row>
    <row r="59" spans="1:6" s="4" customFormat="1" ht="15" customHeight="1">
      <c r="A59" s="958" t="s">
        <v>109</v>
      </c>
      <c r="B59" s="959"/>
      <c r="C59" s="495" t="s">
        <v>55</v>
      </c>
      <c r="D59" s="630">
        <v>0</v>
      </c>
      <c r="E59" s="631">
        <v>0</v>
      </c>
      <c r="F59" s="632">
        <v>0</v>
      </c>
    </row>
    <row r="60" spans="1:6" s="4" customFormat="1" ht="15" customHeight="1">
      <c r="A60" s="958" t="s">
        <v>108</v>
      </c>
      <c r="B60" s="959"/>
      <c r="C60" s="495" t="s">
        <v>54</v>
      </c>
      <c r="D60" s="630">
        <v>0</v>
      </c>
      <c r="E60" s="631">
        <v>0</v>
      </c>
      <c r="F60" s="632">
        <v>0</v>
      </c>
    </row>
    <row r="61" spans="1:6" s="4" customFormat="1" ht="15" customHeight="1">
      <c r="A61" s="958" t="s">
        <v>323</v>
      </c>
      <c r="B61" s="959"/>
      <c r="C61" s="495" t="s">
        <v>55</v>
      </c>
      <c r="D61" s="630">
        <v>0</v>
      </c>
      <c r="E61" s="631">
        <v>0</v>
      </c>
      <c r="F61" s="632">
        <v>0</v>
      </c>
    </row>
    <row r="62" spans="1:6" s="4" customFormat="1" ht="15" customHeight="1">
      <c r="A62" s="958" t="s">
        <v>107</v>
      </c>
      <c r="B62" s="959"/>
      <c r="C62" s="495"/>
      <c r="D62" s="630">
        <v>0</v>
      </c>
      <c r="E62" s="631">
        <v>0</v>
      </c>
      <c r="F62" s="632">
        <v>0</v>
      </c>
    </row>
    <row r="63" spans="1:6" s="4" customFormat="1" ht="18" customHeight="1">
      <c r="A63" s="960" t="s">
        <v>102</v>
      </c>
      <c r="B63" s="961"/>
      <c r="C63" s="499"/>
      <c r="D63" s="500"/>
      <c r="E63" s="501"/>
      <c r="F63" s="502"/>
    </row>
    <row r="64" spans="1:6" s="4" customFormat="1" ht="15" customHeight="1">
      <c r="A64" s="958" t="s">
        <v>100</v>
      </c>
      <c r="B64" s="959"/>
      <c r="C64" s="495" t="s">
        <v>95</v>
      </c>
      <c r="D64" s="630">
        <v>0</v>
      </c>
      <c r="E64" s="631">
        <v>0</v>
      </c>
      <c r="F64" s="632">
        <v>0</v>
      </c>
    </row>
    <row r="65" spans="1:7" s="4" customFormat="1" ht="15" customHeight="1">
      <c r="A65" s="958" t="s">
        <v>338</v>
      </c>
      <c r="B65" s="959"/>
      <c r="C65" s="495" t="s">
        <v>95</v>
      </c>
      <c r="D65" s="630">
        <v>0</v>
      </c>
      <c r="E65" s="631">
        <v>0</v>
      </c>
      <c r="F65" s="632">
        <v>0</v>
      </c>
    </row>
    <row r="66" spans="1:7" s="4" customFormat="1" ht="15" customHeight="1">
      <c r="A66" s="958" t="s">
        <v>98</v>
      </c>
      <c r="B66" s="959"/>
      <c r="C66" s="495" t="s">
        <v>95</v>
      </c>
      <c r="D66" s="630">
        <v>0</v>
      </c>
      <c r="E66" s="631">
        <v>0</v>
      </c>
      <c r="F66" s="632">
        <v>0</v>
      </c>
    </row>
    <row r="67" spans="1:7" s="4" customFormat="1" ht="15" customHeight="1">
      <c r="A67" s="958" t="s">
        <v>97</v>
      </c>
      <c r="B67" s="959"/>
      <c r="C67" s="495" t="s">
        <v>95</v>
      </c>
      <c r="D67" s="630">
        <v>0</v>
      </c>
      <c r="E67" s="631">
        <v>0</v>
      </c>
      <c r="F67" s="632">
        <v>0</v>
      </c>
    </row>
    <row r="68" spans="1:7" s="4" customFormat="1" ht="15" customHeight="1">
      <c r="A68" s="958" t="s">
        <v>96</v>
      </c>
      <c r="B68" s="959"/>
      <c r="C68" s="495" t="s">
        <v>95</v>
      </c>
      <c r="D68" s="630">
        <v>0</v>
      </c>
      <c r="E68" s="631">
        <v>0</v>
      </c>
      <c r="F68" s="632">
        <v>0</v>
      </c>
    </row>
    <row r="69" spans="1:7" s="4" customFormat="1" ht="15" customHeight="1" thickBot="1">
      <c r="A69" s="964" t="s">
        <v>94</v>
      </c>
      <c r="B69" s="965"/>
      <c r="C69" s="503" t="s">
        <v>54</v>
      </c>
      <c r="D69" s="637">
        <v>0</v>
      </c>
      <c r="E69" s="638">
        <v>0</v>
      </c>
      <c r="F69" s="639">
        <v>0</v>
      </c>
    </row>
    <row r="70" spans="1:7" s="4" customFormat="1" ht="15" customHeight="1" thickTop="1">
      <c r="A70" s="504"/>
      <c r="B70" s="505"/>
      <c r="C70" s="506"/>
      <c r="D70" s="507"/>
      <c r="E70" s="507"/>
      <c r="F70" s="508"/>
    </row>
    <row r="71" spans="1:7" s="4" customFormat="1" ht="15" customHeight="1">
      <c r="A71" s="106"/>
      <c r="B71" s="370"/>
      <c r="C71" s="302"/>
      <c r="D71" s="12"/>
      <c r="E71" s="12"/>
      <c r="F71" s="202"/>
    </row>
    <row r="72" spans="1:7" s="4" customFormat="1" ht="15" customHeight="1">
      <c r="A72" s="106"/>
      <c r="B72" s="370"/>
      <c r="C72" s="934" t="s">
        <v>21</v>
      </c>
      <c r="D72" s="934"/>
      <c r="E72" s="934"/>
      <c r="F72" s="202"/>
    </row>
    <row r="73" spans="1:7" s="4" customFormat="1" ht="15" customHeight="1">
      <c r="A73" s="106"/>
      <c r="B73" s="370"/>
      <c r="F73" s="202"/>
    </row>
    <row r="74" spans="1:7" s="4" customFormat="1" ht="15" customHeight="1">
      <c r="A74" s="106"/>
      <c r="B74" s="370"/>
      <c r="F74" s="202"/>
    </row>
    <row r="75" spans="1:7" s="4" customFormat="1" ht="15" customHeight="1">
      <c r="A75" s="111"/>
      <c r="B75" s="370"/>
      <c r="C75" s="935" t="str">
        <f>'100 Series'!$E$61</f>
        <v xml:space="preserve">Valecraft Homes (2019) Initials: </v>
      </c>
      <c r="D75" s="935"/>
      <c r="E75" s="935"/>
      <c r="F75" s="202"/>
    </row>
    <row r="76" spans="1:7" s="4" customFormat="1" ht="15" customHeight="1" thickBot="1">
      <c r="A76" s="936"/>
      <c r="B76" s="937"/>
      <c r="C76" s="937"/>
      <c r="D76" s="937"/>
      <c r="E76" s="937"/>
      <c r="F76" s="938"/>
    </row>
    <row r="77" spans="1:7" s="4" customFormat="1" ht="15" customHeight="1" thickTop="1">
      <c r="A77" s="151"/>
      <c r="B77" s="152"/>
      <c r="C77" s="152"/>
      <c r="D77" s="152"/>
      <c r="E77" s="152"/>
      <c r="F77" s="153"/>
    </row>
    <row r="78" spans="1:7" s="4" customFormat="1" ht="20.100000000000001" customHeight="1">
      <c r="A78" s="793" t="str">
        <f>'100 Series'!A2</f>
        <v>SCHEDULE "C"</v>
      </c>
      <c r="B78" s="794"/>
      <c r="C78" s="794"/>
      <c r="D78" s="794"/>
      <c r="E78" s="794"/>
      <c r="F78" s="795"/>
    </row>
    <row r="79" spans="1:7" s="16" customFormat="1" ht="9.9499999999999993" customHeight="1">
      <c r="A79" s="79"/>
      <c r="C79" s="86"/>
      <c r="D79" s="17"/>
      <c r="E79" s="17"/>
      <c r="F79" s="80"/>
      <c r="G79" s="65"/>
    </row>
    <row r="80" spans="1:7" s="4" customFormat="1" ht="18" customHeight="1">
      <c r="A80" s="300" t="s">
        <v>15</v>
      </c>
      <c r="B80" s="292" t="str">
        <f>'100 Series'!B4</f>
        <v>Merkley Oaks</v>
      </c>
      <c r="C80" s="302"/>
      <c r="D80" s="301" t="s">
        <v>0</v>
      </c>
      <c r="E80" s="405">
        <f>'100 Series'!F4</f>
        <v>45748</v>
      </c>
      <c r="F80" s="318"/>
    </row>
    <row r="81" spans="1:7" s="4" customFormat="1" ht="18" customHeight="1">
      <c r="A81" s="300" t="s">
        <v>16</v>
      </c>
      <c r="B81" s="299" t="s">
        <v>355</v>
      </c>
      <c r="C81" s="303"/>
      <c r="D81" s="301" t="s">
        <v>17</v>
      </c>
      <c r="E81" s="406" t="str">
        <f>'100 Series'!F5</f>
        <v>XXX - XXX</v>
      </c>
      <c r="F81" s="404"/>
    </row>
    <row r="82" spans="1:7" s="4" customFormat="1" ht="9.9499999999999993" customHeight="1">
      <c r="A82" s="300"/>
      <c r="B82" s="12" t="s">
        <v>1</v>
      </c>
      <c r="C82" s="303"/>
      <c r="E82" s="941"/>
      <c r="F82" s="933"/>
    </row>
    <row r="83" spans="1:7" s="4" customFormat="1" ht="18" customHeight="1">
      <c r="A83" s="300" t="s">
        <v>2</v>
      </c>
      <c r="B83" s="293" t="str">
        <f>'100 Series'!B7</f>
        <v xml:space="preserve">T. B. A. </v>
      </c>
      <c r="C83" s="302"/>
      <c r="D83" s="902" t="str">
        <f>'100 Series'!E7</f>
        <v>CONTRACT PERIOD :</v>
      </c>
      <c r="E83" s="902"/>
      <c r="F83" s="202"/>
    </row>
    <row r="84" spans="1:7" s="4" customFormat="1" ht="18" customHeight="1">
      <c r="A84" s="300" t="s">
        <v>140</v>
      </c>
      <c r="B84" s="293" t="str">
        <f>'100 Series'!B8</f>
        <v>A - 17</v>
      </c>
      <c r="C84" s="303"/>
      <c r="D84" s="966" t="str">
        <f>'100 Series'!E8</f>
        <v>April 1, 2025 to March 31, 2026</v>
      </c>
      <c r="E84" s="966"/>
      <c r="F84" s="202"/>
    </row>
    <row r="85" spans="1:7" s="16" customFormat="1" ht="15" customHeight="1" thickBot="1">
      <c r="A85" s="79"/>
      <c r="C85" s="86"/>
      <c r="D85" s="17"/>
      <c r="E85" s="17"/>
      <c r="F85" s="80"/>
      <c r="G85" s="65"/>
    </row>
    <row r="86" spans="1:7" s="4" customFormat="1" ht="20.100000000000001" customHeight="1" thickTop="1" thickBot="1">
      <c r="A86" s="753" t="s">
        <v>23</v>
      </c>
      <c r="B86" s="754"/>
      <c r="C86" s="754"/>
      <c r="D86" s="754"/>
      <c r="E86" s="754"/>
      <c r="F86" s="755"/>
      <c r="G86" s="219"/>
    </row>
    <row r="87" spans="1:7" s="263" customFormat="1" ht="15" customHeight="1" thickTop="1">
      <c r="A87" s="227" t="s">
        <v>7</v>
      </c>
      <c r="B87" s="298"/>
      <c r="C87" s="308"/>
      <c r="D87" s="227" t="s">
        <v>46</v>
      </c>
      <c r="E87" s="298" t="s">
        <v>25</v>
      </c>
      <c r="F87" s="228" t="s">
        <v>26</v>
      </c>
    </row>
    <row r="88" spans="1:7" s="263" customFormat="1" ht="15" customHeight="1">
      <c r="A88" s="222"/>
      <c r="B88" s="223"/>
      <c r="C88" s="224"/>
      <c r="D88" s="222" t="s">
        <v>19</v>
      </c>
      <c r="E88" s="223" t="s">
        <v>139</v>
      </c>
      <c r="F88" s="225" t="s">
        <v>316</v>
      </c>
      <c r="G88" s="294"/>
    </row>
    <row r="89" spans="1:7" s="263" customFormat="1" ht="15" customHeight="1">
      <c r="A89" s="222" t="s">
        <v>8</v>
      </c>
      <c r="B89" s="223"/>
      <c r="C89" s="224"/>
      <c r="D89" s="222">
        <v>680</v>
      </c>
      <c r="E89" s="223">
        <v>680</v>
      </c>
      <c r="F89" s="225">
        <v>680</v>
      </c>
    </row>
    <row r="90" spans="1:7" s="263" customFormat="1" ht="15" customHeight="1" thickBot="1">
      <c r="A90" s="320" t="s">
        <v>1</v>
      </c>
      <c r="B90" s="321"/>
      <c r="C90" s="309"/>
      <c r="D90" s="310">
        <v>1</v>
      </c>
      <c r="E90" s="311">
        <v>1</v>
      </c>
      <c r="F90" s="312">
        <v>1</v>
      </c>
    </row>
    <row r="91" spans="1:7" s="4" customFormat="1" ht="18" customHeight="1" thickTop="1">
      <c r="A91" s="948" t="s">
        <v>101</v>
      </c>
      <c r="B91" s="949"/>
      <c r="C91" s="509"/>
      <c r="D91" s="510"/>
      <c r="E91" s="511"/>
      <c r="F91" s="512"/>
    </row>
    <row r="92" spans="1:7" s="4" customFormat="1" ht="15" customHeight="1">
      <c r="A92" s="944" t="s">
        <v>100</v>
      </c>
      <c r="B92" s="945"/>
      <c r="C92" s="495" t="s">
        <v>95</v>
      </c>
      <c r="D92" s="630">
        <v>0</v>
      </c>
      <c r="E92" s="631">
        <v>0</v>
      </c>
      <c r="F92" s="632">
        <v>0</v>
      </c>
    </row>
    <row r="93" spans="1:7" s="4" customFormat="1" ht="15" customHeight="1">
      <c r="A93" s="944" t="s">
        <v>99</v>
      </c>
      <c r="B93" s="945"/>
      <c r="C93" s="495" t="s">
        <v>95</v>
      </c>
      <c r="D93" s="630">
        <v>0</v>
      </c>
      <c r="E93" s="631">
        <v>0</v>
      </c>
      <c r="F93" s="632">
        <v>0</v>
      </c>
    </row>
    <row r="94" spans="1:7" s="4" customFormat="1" ht="15" customHeight="1">
      <c r="A94" s="944" t="s">
        <v>98</v>
      </c>
      <c r="B94" s="945"/>
      <c r="C94" s="495" t="s">
        <v>95</v>
      </c>
      <c r="D94" s="630">
        <v>0</v>
      </c>
      <c r="E94" s="631">
        <v>0</v>
      </c>
      <c r="F94" s="632">
        <v>0</v>
      </c>
    </row>
    <row r="95" spans="1:7" s="4" customFormat="1" ht="15" customHeight="1">
      <c r="A95" s="944" t="s">
        <v>97</v>
      </c>
      <c r="B95" s="945"/>
      <c r="C95" s="495" t="s">
        <v>95</v>
      </c>
      <c r="D95" s="630">
        <v>0</v>
      </c>
      <c r="E95" s="631">
        <v>0</v>
      </c>
      <c r="F95" s="632">
        <v>0</v>
      </c>
    </row>
    <row r="96" spans="1:7" s="4" customFormat="1" ht="15" customHeight="1">
      <c r="A96" s="944" t="s">
        <v>96</v>
      </c>
      <c r="B96" s="945"/>
      <c r="C96" s="495" t="s">
        <v>95</v>
      </c>
      <c r="D96" s="630">
        <v>0</v>
      </c>
      <c r="E96" s="631">
        <v>0</v>
      </c>
      <c r="F96" s="632">
        <v>0</v>
      </c>
    </row>
    <row r="97" spans="1:6" s="4" customFormat="1" ht="15" customHeight="1">
      <c r="A97" s="944" t="s">
        <v>94</v>
      </c>
      <c r="B97" s="945"/>
      <c r="C97" s="495" t="s">
        <v>54</v>
      </c>
      <c r="D97" s="630">
        <v>0</v>
      </c>
      <c r="E97" s="631">
        <v>0</v>
      </c>
      <c r="F97" s="632">
        <v>0</v>
      </c>
    </row>
    <row r="98" spans="1:6" s="4" customFormat="1" ht="15" customHeight="1">
      <c r="A98" s="944" t="s">
        <v>372</v>
      </c>
      <c r="B98" s="945"/>
      <c r="C98" s="495"/>
      <c r="D98" s="630">
        <v>0</v>
      </c>
      <c r="E98" s="631">
        <v>0</v>
      </c>
      <c r="F98" s="632">
        <v>0</v>
      </c>
    </row>
    <row r="99" spans="1:6" s="4" customFormat="1" ht="15" customHeight="1">
      <c r="A99" s="944" t="s">
        <v>373</v>
      </c>
      <c r="B99" s="945"/>
      <c r="C99" s="495"/>
      <c r="D99" s="630">
        <v>0</v>
      </c>
      <c r="E99" s="631">
        <v>0</v>
      </c>
      <c r="F99" s="632">
        <v>0</v>
      </c>
    </row>
    <row r="100" spans="1:6" s="4" customFormat="1" ht="15" customHeight="1">
      <c r="A100" s="944" t="s">
        <v>374</v>
      </c>
      <c r="B100" s="945"/>
      <c r="C100" s="495"/>
      <c r="D100" s="630">
        <v>0</v>
      </c>
      <c r="E100" s="631">
        <v>0</v>
      </c>
      <c r="F100" s="632">
        <v>0</v>
      </c>
    </row>
    <row r="101" spans="1:6" s="4" customFormat="1" ht="15" customHeight="1">
      <c r="A101" s="944" t="s">
        <v>375</v>
      </c>
      <c r="B101" s="945"/>
      <c r="C101" s="495"/>
      <c r="D101" s="630">
        <v>0</v>
      </c>
      <c r="E101" s="631">
        <v>0</v>
      </c>
      <c r="F101" s="632">
        <v>0</v>
      </c>
    </row>
    <row r="102" spans="1:6" s="4" customFormat="1" ht="18" customHeight="1">
      <c r="A102" s="946" t="s">
        <v>93</v>
      </c>
      <c r="B102" s="947"/>
      <c r="C102" s="495"/>
      <c r="D102" s="410" t="s">
        <v>292</v>
      </c>
      <c r="E102" s="513"/>
      <c r="F102" s="411"/>
    </row>
    <row r="103" spans="1:6" s="4" customFormat="1" ht="15" customHeight="1">
      <c r="A103" s="944" t="s">
        <v>92</v>
      </c>
      <c r="B103" s="945"/>
      <c r="C103" s="495"/>
      <c r="D103" s="630">
        <v>0</v>
      </c>
      <c r="E103" s="631">
        <v>0</v>
      </c>
      <c r="F103" s="632">
        <v>0</v>
      </c>
    </row>
    <row r="104" spans="1:6" s="4" customFormat="1" ht="15" customHeight="1">
      <c r="A104" s="944" t="s">
        <v>91</v>
      </c>
      <c r="B104" s="945"/>
      <c r="C104" s="495"/>
      <c r="D104" s="630">
        <v>0</v>
      </c>
      <c r="E104" s="631">
        <v>0</v>
      </c>
      <c r="F104" s="632">
        <v>0</v>
      </c>
    </row>
    <row r="105" spans="1:6" s="4" customFormat="1" ht="15" customHeight="1">
      <c r="A105" s="944" t="s">
        <v>90</v>
      </c>
      <c r="B105" s="945"/>
      <c r="C105" s="495"/>
      <c r="D105" s="630">
        <v>0</v>
      </c>
      <c r="E105" s="631">
        <v>0</v>
      </c>
      <c r="F105" s="632">
        <v>0</v>
      </c>
    </row>
    <row r="106" spans="1:6" s="4" customFormat="1" ht="15" customHeight="1">
      <c r="A106" s="944" t="s">
        <v>89</v>
      </c>
      <c r="B106" s="945"/>
      <c r="C106" s="495"/>
      <c r="D106" s="630">
        <v>0</v>
      </c>
      <c r="E106" s="631">
        <v>0</v>
      </c>
      <c r="F106" s="632">
        <v>0</v>
      </c>
    </row>
    <row r="107" spans="1:6" s="4" customFormat="1" ht="15" customHeight="1">
      <c r="A107" s="944" t="s">
        <v>88</v>
      </c>
      <c r="B107" s="945"/>
      <c r="C107" s="495"/>
      <c r="D107" s="630">
        <v>0</v>
      </c>
      <c r="E107" s="631">
        <v>0</v>
      </c>
      <c r="F107" s="632">
        <v>0</v>
      </c>
    </row>
    <row r="108" spans="1:6" s="4" customFormat="1" ht="15" customHeight="1">
      <c r="A108" s="944" t="s">
        <v>87</v>
      </c>
      <c r="B108" s="945"/>
      <c r="C108" s="495"/>
      <c r="D108" s="630">
        <v>0</v>
      </c>
      <c r="E108" s="631">
        <v>0</v>
      </c>
      <c r="F108" s="632">
        <v>0</v>
      </c>
    </row>
    <row r="109" spans="1:6" s="4" customFormat="1" ht="18" customHeight="1">
      <c r="A109" s="946" t="s">
        <v>86</v>
      </c>
      <c r="B109" s="947"/>
      <c r="C109" s="495"/>
      <c r="D109" s="410"/>
      <c r="E109" s="513"/>
      <c r="F109" s="411"/>
    </row>
    <row r="110" spans="1:6" s="4" customFormat="1" ht="15" customHeight="1">
      <c r="A110" s="944" t="s">
        <v>334</v>
      </c>
      <c r="B110" s="945"/>
      <c r="C110" s="495"/>
      <c r="D110" s="630">
        <v>0</v>
      </c>
      <c r="E110" s="631">
        <v>0</v>
      </c>
      <c r="F110" s="632">
        <v>0</v>
      </c>
    </row>
    <row r="111" spans="1:6" s="4" customFormat="1" ht="15" customHeight="1">
      <c r="A111" s="944" t="s">
        <v>335</v>
      </c>
      <c r="B111" s="945"/>
      <c r="C111" s="495"/>
      <c r="D111" s="630">
        <v>0</v>
      </c>
      <c r="E111" s="631">
        <v>0</v>
      </c>
      <c r="F111" s="632">
        <v>0</v>
      </c>
    </row>
    <row r="112" spans="1:6" s="4" customFormat="1" ht="15" customHeight="1">
      <c r="A112" s="944" t="s">
        <v>336</v>
      </c>
      <c r="B112" s="945"/>
      <c r="C112" s="495"/>
      <c r="D112" s="630">
        <v>0</v>
      </c>
      <c r="E112" s="631">
        <v>0</v>
      </c>
      <c r="F112" s="632">
        <v>0</v>
      </c>
    </row>
    <row r="113" spans="1:7" s="4" customFormat="1" ht="15" customHeight="1">
      <c r="A113" s="944" t="s">
        <v>317</v>
      </c>
      <c r="B113" s="945"/>
      <c r="C113" s="495"/>
      <c r="D113" s="630">
        <v>0</v>
      </c>
      <c r="E113" s="631">
        <v>0</v>
      </c>
      <c r="F113" s="632">
        <v>0</v>
      </c>
    </row>
    <row r="114" spans="1:7" s="4" customFormat="1" ht="15" customHeight="1">
      <c r="A114" s="944" t="s">
        <v>318</v>
      </c>
      <c r="B114" s="945"/>
      <c r="C114" s="495"/>
      <c r="D114" s="630">
        <v>0</v>
      </c>
      <c r="E114" s="631">
        <v>0</v>
      </c>
      <c r="F114" s="632">
        <v>0</v>
      </c>
    </row>
    <row r="115" spans="1:7" s="4" customFormat="1" ht="15" customHeight="1">
      <c r="A115" s="944" t="s">
        <v>85</v>
      </c>
      <c r="B115" s="945"/>
      <c r="C115" s="495"/>
      <c r="D115" s="630">
        <v>0</v>
      </c>
      <c r="E115" s="631">
        <v>0</v>
      </c>
      <c r="F115" s="632">
        <v>0</v>
      </c>
    </row>
    <row r="116" spans="1:7" s="4" customFormat="1" ht="15" customHeight="1">
      <c r="A116" s="944" t="s">
        <v>84</v>
      </c>
      <c r="B116" s="945"/>
      <c r="C116" s="495" t="s">
        <v>55</v>
      </c>
      <c r="D116" s="630">
        <v>0</v>
      </c>
      <c r="E116" s="631">
        <v>0</v>
      </c>
      <c r="F116" s="632">
        <v>0</v>
      </c>
    </row>
    <row r="117" spans="1:7" s="4" customFormat="1" ht="15" customHeight="1">
      <c r="A117" s="944" t="s">
        <v>367</v>
      </c>
      <c r="B117" s="945"/>
      <c r="C117" s="495" t="s">
        <v>55</v>
      </c>
      <c r="D117" s="630">
        <v>0</v>
      </c>
      <c r="E117" s="631">
        <v>0</v>
      </c>
      <c r="F117" s="632">
        <v>0</v>
      </c>
      <c r="G117" s="291"/>
    </row>
    <row r="118" spans="1:7" s="4" customFormat="1" ht="15" customHeight="1">
      <c r="A118" s="944" t="s">
        <v>83</v>
      </c>
      <c r="B118" s="945"/>
      <c r="C118" s="495" t="s">
        <v>82</v>
      </c>
      <c r="D118" s="630">
        <v>0</v>
      </c>
      <c r="E118" s="631">
        <v>0</v>
      </c>
      <c r="F118" s="632">
        <v>0</v>
      </c>
    </row>
    <row r="119" spans="1:7" s="4" customFormat="1" ht="15" customHeight="1">
      <c r="A119" s="944" t="s">
        <v>81</v>
      </c>
      <c r="B119" s="945"/>
      <c r="C119" s="495" t="s">
        <v>79</v>
      </c>
      <c r="D119" s="630">
        <v>0</v>
      </c>
      <c r="E119" s="631">
        <v>0</v>
      </c>
      <c r="F119" s="632">
        <v>0</v>
      </c>
    </row>
    <row r="120" spans="1:7" s="4" customFormat="1" ht="15" customHeight="1">
      <c r="A120" s="944" t="s">
        <v>80</v>
      </c>
      <c r="B120" s="945"/>
      <c r="C120" s="495" t="s">
        <v>79</v>
      </c>
      <c r="D120" s="630">
        <v>0</v>
      </c>
      <c r="E120" s="631">
        <v>0</v>
      </c>
      <c r="F120" s="632">
        <v>0</v>
      </c>
    </row>
    <row r="121" spans="1:7" s="4" customFormat="1" ht="18" customHeight="1">
      <c r="A121" s="946" t="s">
        <v>53</v>
      </c>
      <c r="B121" s="947"/>
      <c r="C121" s="495"/>
      <c r="D121" s="410"/>
      <c r="E121" s="456"/>
      <c r="F121" s="498"/>
    </row>
    <row r="122" spans="1:7" s="4" customFormat="1" ht="15" customHeight="1">
      <c r="A122" s="944" t="s">
        <v>52</v>
      </c>
      <c r="B122" s="945"/>
      <c r="C122" s="495"/>
      <c r="D122" s="630">
        <v>0</v>
      </c>
      <c r="E122" s="631">
        <v>0</v>
      </c>
      <c r="F122" s="632">
        <v>0</v>
      </c>
    </row>
    <row r="123" spans="1:7" s="4" customFormat="1" ht="15" customHeight="1">
      <c r="A123" s="944" t="s">
        <v>51</v>
      </c>
      <c r="B123" s="945"/>
      <c r="C123" s="495"/>
      <c r="D123" s="630">
        <v>0</v>
      </c>
      <c r="E123" s="631">
        <v>0</v>
      </c>
      <c r="F123" s="632">
        <v>0</v>
      </c>
    </row>
    <row r="124" spans="1:7" s="4" customFormat="1" ht="15" customHeight="1">
      <c r="A124" s="944" t="s">
        <v>50</v>
      </c>
      <c r="B124" s="945"/>
      <c r="C124" s="495"/>
      <c r="D124" s="630">
        <v>0</v>
      </c>
      <c r="E124" s="631">
        <v>0</v>
      </c>
      <c r="F124" s="632">
        <v>0</v>
      </c>
    </row>
    <row r="125" spans="1:7" s="4" customFormat="1" ht="15" customHeight="1">
      <c r="A125" s="944" t="s">
        <v>49</v>
      </c>
      <c r="B125" s="945"/>
      <c r="C125" s="495"/>
      <c r="D125" s="630">
        <v>0</v>
      </c>
      <c r="E125" s="631">
        <v>0</v>
      </c>
      <c r="F125" s="632">
        <v>0</v>
      </c>
    </row>
    <row r="126" spans="1:7" s="4" customFormat="1" ht="15" customHeight="1">
      <c r="A126" s="944" t="s">
        <v>48</v>
      </c>
      <c r="B126" s="945"/>
      <c r="C126" s="495"/>
      <c r="D126" s="630">
        <v>0</v>
      </c>
      <c r="E126" s="631">
        <v>0</v>
      </c>
      <c r="F126" s="632">
        <v>0</v>
      </c>
    </row>
    <row r="127" spans="1:7" s="4" customFormat="1" ht="15" customHeight="1">
      <c r="A127" s="944" t="s">
        <v>47</v>
      </c>
      <c r="B127" s="945"/>
      <c r="C127" s="495"/>
      <c r="D127" s="630">
        <v>0</v>
      </c>
      <c r="E127" s="631">
        <v>0</v>
      </c>
      <c r="F127" s="632">
        <v>0</v>
      </c>
    </row>
    <row r="128" spans="1:7" s="4" customFormat="1" ht="15" customHeight="1">
      <c r="A128" s="944" t="s">
        <v>324</v>
      </c>
      <c r="B128" s="945"/>
      <c r="C128" s="495"/>
      <c r="D128" s="630">
        <v>0</v>
      </c>
      <c r="E128" s="631">
        <v>0</v>
      </c>
      <c r="F128" s="632">
        <v>0</v>
      </c>
    </row>
    <row r="129" spans="1:6" s="4" customFormat="1" ht="15" customHeight="1">
      <c r="A129" s="952" t="s">
        <v>325</v>
      </c>
      <c r="B129" s="953"/>
      <c r="C129" s="495"/>
      <c r="D129" s="630">
        <v>0</v>
      </c>
      <c r="E129" s="631">
        <v>0</v>
      </c>
      <c r="F129" s="632">
        <v>0</v>
      </c>
    </row>
    <row r="130" spans="1:6" s="4" customFormat="1" ht="15" customHeight="1">
      <c r="A130" s="942" t="s">
        <v>326</v>
      </c>
      <c r="B130" s="943"/>
      <c r="C130" s="514" t="s">
        <v>79</v>
      </c>
      <c r="D130" s="640">
        <v>0</v>
      </c>
      <c r="E130" s="641">
        <v>0</v>
      </c>
      <c r="F130" s="642">
        <v>0</v>
      </c>
    </row>
    <row r="131" spans="1:6" s="4" customFormat="1" ht="15" customHeight="1">
      <c r="A131" s="944"/>
      <c r="B131" s="945"/>
      <c r="C131" s="495"/>
      <c r="D131" s="367"/>
      <c r="E131" s="515"/>
      <c r="F131" s="369"/>
    </row>
    <row r="132" spans="1:6" s="4" customFormat="1" ht="15" customHeight="1">
      <c r="A132" s="944"/>
      <c r="B132" s="945"/>
      <c r="C132" s="495"/>
      <c r="D132" s="367"/>
      <c r="E132" s="368"/>
      <c r="F132" s="369"/>
    </row>
    <row r="133" spans="1:6" s="4" customFormat="1" ht="15" customHeight="1">
      <c r="A133" s="944"/>
      <c r="B133" s="945"/>
      <c r="C133" s="495"/>
      <c r="D133" s="367"/>
      <c r="E133" s="368"/>
      <c r="F133" s="369"/>
    </row>
    <row r="134" spans="1:6" s="4" customFormat="1" ht="15" customHeight="1">
      <c r="A134" s="950"/>
      <c r="B134" s="951"/>
      <c r="C134" s="313"/>
      <c r="D134" s="367"/>
      <c r="E134" s="368"/>
      <c r="F134" s="369"/>
    </row>
    <row r="135" spans="1:6" s="4" customFormat="1" ht="15" customHeight="1">
      <c r="A135" s="944"/>
      <c r="B135" s="945"/>
      <c r="C135" s="495"/>
      <c r="D135" s="367"/>
      <c r="E135" s="368"/>
      <c r="F135" s="369"/>
    </row>
    <row r="136" spans="1:6" s="4" customFormat="1" ht="15" customHeight="1">
      <c r="A136" s="950"/>
      <c r="B136" s="951"/>
      <c r="C136" s="313"/>
      <c r="D136" s="367"/>
      <c r="E136" s="368"/>
      <c r="F136" s="369"/>
    </row>
    <row r="137" spans="1:6" s="4" customFormat="1" ht="15" customHeight="1">
      <c r="A137" s="950"/>
      <c r="B137" s="951"/>
      <c r="C137" s="313"/>
      <c r="D137" s="367"/>
      <c r="E137" s="368"/>
      <c r="F137" s="369"/>
    </row>
    <row r="138" spans="1:6" s="4" customFormat="1" ht="15" customHeight="1">
      <c r="A138" s="950"/>
      <c r="B138" s="951"/>
      <c r="C138" s="313"/>
      <c r="D138" s="367"/>
      <c r="E138" s="368"/>
      <c r="F138" s="369"/>
    </row>
    <row r="139" spans="1:6" s="4" customFormat="1" ht="15" customHeight="1">
      <c r="A139" s="950"/>
      <c r="B139" s="951"/>
      <c r="C139" s="313"/>
      <c r="D139" s="367"/>
      <c r="E139" s="368"/>
      <c r="F139" s="369"/>
    </row>
    <row r="140" spans="1:6" s="4" customFormat="1" ht="15" customHeight="1">
      <c r="A140" s="950"/>
      <c r="B140" s="951"/>
      <c r="C140" s="313"/>
      <c r="D140" s="367"/>
      <c r="E140" s="368"/>
      <c r="F140" s="369"/>
    </row>
    <row r="141" spans="1:6" s="4" customFormat="1" ht="15" customHeight="1">
      <c r="A141" s="950"/>
      <c r="B141" s="951"/>
      <c r="C141" s="313"/>
      <c r="D141" s="367"/>
      <c r="E141" s="368"/>
      <c r="F141" s="369"/>
    </row>
    <row r="142" spans="1:6" s="4" customFormat="1" ht="15" customHeight="1">
      <c r="A142" s="954"/>
      <c r="B142" s="955"/>
      <c r="C142" s="381"/>
      <c r="D142" s="382"/>
      <c r="E142" s="383"/>
      <c r="F142" s="384"/>
    </row>
    <row r="143" spans="1:6" s="4" customFormat="1" ht="15" customHeight="1">
      <c r="A143" s="954"/>
      <c r="B143" s="955"/>
      <c r="C143" s="381"/>
      <c r="D143" s="382"/>
      <c r="E143" s="383"/>
      <c r="F143" s="384"/>
    </row>
    <row r="144" spans="1:6" s="4" customFormat="1" ht="15" customHeight="1" thickBot="1">
      <c r="A144" s="939"/>
      <c r="B144" s="940"/>
      <c r="C144" s="314"/>
      <c r="D144" s="215"/>
      <c r="E144" s="118"/>
      <c r="F144" s="319"/>
    </row>
    <row r="145" spans="1:7" s="4" customFormat="1" ht="15" customHeight="1" thickTop="1">
      <c r="A145" s="317"/>
      <c r="B145" s="315"/>
      <c r="C145" s="316"/>
      <c r="D145" s="306"/>
      <c r="E145" s="306"/>
      <c r="F145" s="307"/>
    </row>
    <row r="146" spans="1:7" s="4" customFormat="1" ht="15" customHeight="1">
      <c r="A146" s="106"/>
      <c r="B146" s="370"/>
      <c r="C146" s="302"/>
      <c r="D146" s="12"/>
      <c r="E146" s="12"/>
      <c r="F146" s="202"/>
    </row>
    <row r="147" spans="1:7" s="4" customFormat="1" ht="15" customHeight="1">
      <c r="A147" s="106"/>
      <c r="B147" s="370"/>
      <c r="C147" s="934" t="s">
        <v>21</v>
      </c>
      <c r="D147" s="934"/>
      <c r="E147" s="934"/>
      <c r="F147" s="202"/>
    </row>
    <row r="148" spans="1:7" s="4" customFormat="1" ht="15" customHeight="1">
      <c r="A148" s="106"/>
      <c r="B148" s="370"/>
      <c r="C148" s="302"/>
      <c r="D148" s="17"/>
      <c r="E148" s="12"/>
      <c r="F148" s="202"/>
    </row>
    <row r="149" spans="1:7" s="4" customFormat="1" ht="15" customHeight="1">
      <c r="A149" s="106"/>
      <c r="B149" s="370"/>
      <c r="C149" s="302"/>
      <c r="D149" s="17"/>
      <c r="E149" s="12"/>
      <c r="F149" s="202"/>
    </row>
    <row r="150" spans="1:7" s="4" customFormat="1" ht="15" customHeight="1">
      <c r="A150" s="106"/>
      <c r="B150" s="370"/>
      <c r="C150" s="935" t="str">
        <f>'100 Series'!$E$61</f>
        <v xml:space="preserve">Valecraft Homes (2019) Initials: </v>
      </c>
      <c r="D150" s="935"/>
      <c r="E150" s="935"/>
      <c r="F150" s="202"/>
    </row>
    <row r="151" spans="1:7" s="4" customFormat="1" ht="15" customHeight="1" thickBot="1">
      <c r="A151" s="936"/>
      <c r="B151" s="937"/>
      <c r="C151" s="937"/>
      <c r="D151" s="937"/>
      <c r="E151" s="937"/>
      <c r="F151" s="938"/>
    </row>
    <row r="152" spans="1:7" s="4" customFormat="1" ht="9.9499999999999993" customHeight="1" thickTop="1">
      <c r="A152" s="151"/>
      <c r="B152" s="152"/>
      <c r="C152" s="152"/>
      <c r="D152" s="152"/>
      <c r="E152" s="152"/>
      <c r="F152" s="153"/>
    </row>
    <row r="153" spans="1:7" s="4" customFormat="1" ht="20.100000000000001" customHeight="1">
      <c r="A153" s="793" t="str">
        <f>'100 Series'!A2</f>
        <v>SCHEDULE "C"</v>
      </c>
      <c r="B153" s="794"/>
      <c r="C153" s="794"/>
      <c r="D153" s="794"/>
      <c r="E153" s="794"/>
      <c r="F153" s="795"/>
    </row>
    <row r="154" spans="1:7" s="16" customFormat="1" ht="9.9499999999999993" customHeight="1">
      <c r="A154" s="79"/>
      <c r="C154" s="86"/>
      <c r="D154" s="17"/>
      <c r="E154" s="17"/>
      <c r="F154" s="80"/>
      <c r="G154" s="65"/>
    </row>
    <row r="155" spans="1:7" s="4" customFormat="1" ht="18" customHeight="1">
      <c r="A155" s="300" t="s">
        <v>15</v>
      </c>
      <c r="B155" s="292" t="str">
        <f>'100 Series'!B4</f>
        <v>Merkley Oaks</v>
      </c>
      <c r="C155" s="302"/>
      <c r="D155" s="301" t="s">
        <v>0</v>
      </c>
      <c r="E155" s="379">
        <f>'100 Series'!F4</f>
        <v>45748</v>
      </c>
      <c r="F155" s="318"/>
    </row>
    <row r="156" spans="1:7" s="4" customFormat="1" ht="18" customHeight="1">
      <c r="A156" s="300" t="s">
        <v>16</v>
      </c>
      <c r="B156" s="299" t="s">
        <v>355</v>
      </c>
      <c r="C156" s="303"/>
      <c r="D156" s="301" t="s">
        <v>17</v>
      </c>
      <c r="E156" s="407" t="str">
        <f>'100 Series'!F5</f>
        <v>XXX - XXX</v>
      </c>
      <c r="F156" s="404"/>
    </row>
    <row r="157" spans="1:7" s="4" customFormat="1" ht="9.9499999999999993" customHeight="1">
      <c r="A157" s="300"/>
      <c r="B157" s="12" t="s">
        <v>1</v>
      </c>
      <c r="C157" s="303"/>
      <c r="E157" s="932"/>
      <c r="F157" s="933"/>
    </row>
    <row r="158" spans="1:7" s="4" customFormat="1" ht="18" customHeight="1">
      <c r="A158" s="300" t="s">
        <v>2</v>
      </c>
      <c r="B158" s="293" t="str">
        <f>'100 Series'!B7</f>
        <v xml:space="preserve">T. B. A. </v>
      </c>
      <c r="C158" s="302"/>
      <c r="D158" s="902" t="s">
        <v>3</v>
      </c>
      <c r="E158" s="902"/>
      <c r="F158" s="202"/>
    </row>
    <row r="159" spans="1:7" s="4" customFormat="1" ht="18" customHeight="1">
      <c r="A159" s="300" t="s">
        <v>140</v>
      </c>
      <c r="B159" s="293" t="str">
        <f>'100 Series'!B8</f>
        <v>A - 17</v>
      </c>
      <c r="C159" s="303"/>
      <c r="D159" s="966" t="str">
        <f>'100 Series'!E8</f>
        <v>April 1, 2025 to March 31, 2026</v>
      </c>
      <c r="E159" s="966"/>
      <c r="F159" s="202"/>
    </row>
    <row r="160" spans="1:7" s="16" customFormat="1" ht="9.9499999999999993" customHeight="1" thickBot="1">
      <c r="A160" s="79"/>
      <c r="C160" s="86"/>
      <c r="D160" s="17"/>
      <c r="E160" s="17"/>
      <c r="F160" s="80"/>
      <c r="G160" s="65"/>
    </row>
    <row r="161" spans="1:7" s="4" customFormat="1" ht="20.100000000000001" customHeight="1" thickTop="1" thickBot="1">
      <c r="A161" s="753" t="s">
        <v>23</v>
      </c>
      <c r="B161" s="754"/>
      <c r="C161" s="754"/>
      <c r="D161" s="754"/>
      <c r="E161" s="754"/>
      <c r="F161" s="755"/>
      <c r="G161" s="219"/>
    </row>
    <row r="162" spans="1:7" s="263" customFormat="1" ht="15" customHeight="1" thickTop="1">
      <c r="A162" s="227" t="s">
        <v>7</v>
      </c>
      <c r="B162" s="298"/>
      <c r="C162" s="308"/>
      <c r="D162" s="227" t="s">
        <v>46</v>
      </c>
      <c r="E162" s="298" t="s">
        <v>25</v>
      </c>
      <c r="F162" s="228" t="s">
        <v>26</v>
      </c>
    </row>
    <row r="163" spans="1:7" s="263" customFormat="1" ht="15" customHeight="1">
      <c r="A163" s="222"/>
      <c r="B163" s="223"/>
      <c r="C163" s="224"/>
      <c r="D163" s="222" t="s">
        <v>19</v>
      </c>
      <c r="E163" s="223" t="s">
        <v>139</v>
      </c>
      <c r="F163" s="225" t="s">
        <v>316</v>
      </c>
      <c r="G163" s="294"/>
    </row>
    <row r="164" spans="1:7" s="263" customFormat="1" ht="15" customHeight="1">
      <c r="A164" s="222" t="s">
        <v>8</v>
      </c>
      <c r="B164" s="223"/>
      <c r="C164" s="224"/>
      <c r="D164" s="222">
        <v>680</v>
      </c>
      <c r="E164" s="223">
        <v>680</v>
      </c>
      <c r="F164" s="225">
        <v>680</v>
      </c>
    </row>
    <row r="165" spans="1:7" s="263" customFormat="1" ht="15" customHeight="1" thickBot="1">
      <c r="A165" s="320" t="s">
        <v>1</v>
      </c>
      <c r="B165" s="321"/>
      <c r="C165" s="309"/>
      <c r="D165" s="310">
        <v>1</v>
      </c>
      <c r="E165" s="311">
        <v>1</v>
      </c>
      <c r="F165" s="312">
        <v>1</v>
      </c>
    </row>
    <row r="166" spans="1:7" s="4" customFormat="1" ht="18" customHeight="1" thickTop="1">
      <c r="A166" s="516" t="s">
        <v>78</v>
      </c>
      <c r="B166" s="517"/>
      <c r="C166" s="518"/>
      <c r="D166" s="490" t="s">
        <v>292</v>
      </c>
      <c r="E166" s="519"/>
      <c r="F166" s="444"/>
    </row>
    <row r="167" spans="1:7" s="4" customFormat="1" ht="15" customHeight="1">
      <c r="A167" s="914" t="s">
        <v>77</v>
      </c>
      <c r="B167" s="915"/>
      <c r="C167" s="495"/>
      <c r="D167" s="630">
        <v>0</v>
      </c>
      <c r="E167" s="631">
        <v>0</v>
      </c>
      <c r="F167" s="632">
        <v>0</v>
      </c>
    </row>
    <row r="168" spans="1:7" s="4" customFormat="1" ht="15" customHeight="1">
      <c r="A168" s="914" t="s">
        <v>76</v>
      </c>
      <c r="B168" s="915"/>
      <c r="C168" s="495"/>
      <c r="D168" s="630">
        <v>0</v>
      </c>
      <c r="E168" s="631">
        <v>0</v>
      </c>
      <c r="F168" s="632">
        <v>0</v>
      </c>
    </row>
    <row r="169" spans="1:7" s="4" customFormat="1" ht="15" customHeight="1">
      <c r="A169" s="914" t="s">
        <v>75</v>
      </c>
      <c r="B169" s="915"/>
      <c r="C169" s="495" t="s">
        <v>66</v>
      </c>
      <c r="D169" s="630">
        <v>0</v>
      </c>
      <c r="E169" s="631">
        <v>0</v>
      </c>
      <c r="F169" s="632">
        <v>0</v>
      </c>
    </row>
    <row r="170" spans="1:7" s="4" customFormat="1" ht="15" customHeight="1">
      <c r="A170" s="914" t="s">
        <v>74</v>
      </c>
      <c r="B170" s="915"/>
      <c r="C170" s="495" t="s">
        <v>66</v>
      </c>
      <c r="D170" s="630">
        <v>0</v>
      </c>
      <c r="E170" s="631">
        <v>0</v>
      </c>
      <c r="F170" s="632">
        <v>0</v>
      </c>
    </row>
    <row r="171" spans="1:7" s="4" customFormat="1" ht="15" customHeight="1">
      <c r="A171" s="914" t="s">
        <v>73</v>
      </c>
      <c r="B171" s="915"/>
      <c r="C171" s="495" t="s">
        <v>66</v>
      </c>
      <c r="D171" s="630">
        <v>0</v>
      </c>
      <c r="E171" s="631">
        <v>0</v>
      </c>
      <c r="F171" s="632">
        <v>0</v>
      </c>
    </row>
    <row r="172" spans="1:7" s="4" customFormat="1" ht="15" customHeight="1">
      <c r="A172" s="914" t="s">
        <v>72</v>
      </c>
      <c r="B172" s="915"/>
      <c r="C172" s="495" t="s">
        <v>66</v>
      </c>
      <c r="D172" s="630">
        <v>0</v>
      </c>
      <c r="E172" s="631">
        <v>0</v>
      </c>
      <c r="F172" s="632">
        <v>0</v>
      </c>
    </row>
    <row r="173" spans="1:7" s="4" customFormat="1" ht="15" customHeight="1">
      <c r="A173" s="914" t="s">
        <v>71</v>
      </c>
      <c r="B173" s="915"/>
      <c r="C173" s="495" t="s">
        <v>66</v>
      </c>
      <c r="D173" s="630">
        <v>0</v>
      </c>
      <c r="E173" s="631">
        <v>0</v>
      </c>
      <c r="F173" s="632">
        <v>0</v>
      </c>
    </row>
    <row r="174" spans="1:7" s="4" customFormat="1" ht="15" customHeight="1">
      <c r="A174" s="914" t="s">
        <v>70</v>
      </c>
      <c r="B174" s="915"/>
      <c r="C174" s="495" t="s">
        <v>66</v>
      </c>
      <c r="D174" s="630">
        <v>0</v>
      </c>
      <c r="E174" s="631">
        <v>0</v>
      </c>
      <c r="F174" s="632">
        <v>0</v>
      </c>
    </row>
    <row r="175" spans="1:7" s="4" customFormat="1" ht="15" customHeight="1">
      <c r="A175" s="914" t="s">
        <v>69</v>
      </c>
      <c r="B175" s="915"/>
      <c r="C175" s="495" t="s">
        <v>66</v>
      </c>
      <c r="D175" s="630">
        <v>0</v>
      </c>
      <c r="E175" s="631">
        <v>0</v>
      </c>
      <c r="F175" s="632">
        <v>0</v>
      </c>
    </row>
    <row r="176" spans="1:7" s="4" customFormat="1" ht="15" customHeight="1">
      <c r="A176" s="914" t="s">
        <v>68</v>
      </c>
      <c r="B176" s="915"/>
      <c r="C176" s="495" t="s">
        <v>66</v>
      </c>
      <c r="D176" s="630">
        <v>0</v>
      </c>
      <c r="E176" s="631">
        <v>0</v>
      </c>
      <c r="F176" s="632">
        <v>0</v>
      </c>
    </row>
    <row r="177" spans="1:6" s="4" customFormat="1" ht="15" customHeight="1">
      <c r="A177" s="914" t="s">
        <v>67</v>
      </c>
      <c r="B177" s="915"/>
      <c r="C177" s="495" t="s">
        <v>66</v>
      </c>
      <c r="D177" s="630">
        <v>0</v>
      </c>
      <c r="E177" s="631">
        <v>0</v>
      </c>
      <c r="F177" s="632">
        <v>0</v>
      </c>
    </row>
    <row r="178" spans="1:6" s="4" customFormat="1" ht="15" customHeight="1">
      <c r="A178" s="914" t="s">
        <v>277</v>
      </c>
      <c r="B178" s="915"/>
      <c r="C178" s="495" t="s">
        <v>63</v>
      </c>
      <c r="D178" s="630">
        <v>0</v>
      </c>
      <c r="E178" s="631">
        <v>0</v>
      </c>
      <c r="F178" s="632">
        <v>0</v>
      </c>
    </row>
    <row r="179" spans="1:6" s="4" customFormat="1" ht="15" customHeight="1">
      <c r="A179" s="914" t="s">
        <v>278</v>
      </c>
      <c r="B179" s="915"/>
      <c r="C179" s="495" t="s">
        <v>63</v>
      </c>
      <c r="D179" s="630">
        <v>0</v>
      </c>
      <c r="E179" s="631">
        <v>0</v>
      </c>
      <c r="F179" s="632">
        <v>0</v>
      </c>
    </row>
    <row r="180" spans="1:6" s="4" customFormat="1" ht="15" customHeight="1">
      <c r="A180" s="914" t="s">
        <v>65</v>
      </c>
      <c r="B180" s="915"/>
      <c r="C180" s="495" t="s">
        <v>63</v>
      </c>
      <c r="D180" s="630">
        <v>0</v>
      </c>
      <c r="E180" s="631">
        <v>0</v>
      </c>
      <c r="F180" s="632">
        <v>0</v>
      </c>
    </row>
    <row r="181" spans="1:6" s="4" customFormat="1" ht="15" customHeight="1">
      <c r="A181" s="914" t="s">
        <v>64</v>
      </c>
      <c r="B181" s="915"/>
      <c r="C181" s="495" t="s">
        <v>63</v>
      </c>
      <c r="D181" s="630">
        <v>0</v>
      </c>
      <c r="E181" s="631">
        <v>0</v>
      </c>
      <c r="F181" s="632">
        <v>0</v>
      </c>
    </row>
    <row r="182" spans="1:6" s="4" customFormat="1" ht="15" customHeight="1">
      <c r="A182" s="914" t="s">
        <v>279</v>
      </c>
      <c r="B182" s="915"/>
      <c r="C182" s="495" t="s">
        <v>63</v>
      </c>
      <c r="D182" s="630">
        <v>0</v>
      </c>
      <c r="E182" s="631">
        <v>0</v>
      </c>
      <c r="F182" s="632">
        <v>0</v>
      </c>
    </row>
    <row r="183" spans="1:6" s="4" customFormat="1" ht="15" customHeight="1">
      <c r="A183" s="914" t="s">
        <v>280</v>
      </c>
      <c r="B183" s="915"/>
      <c r="C183" s="495" t="s">
        <v>63</v>
      </c>
      <c r="D183" s="630">
        <v>0</v>
      </c>
      <c r="E183" s="631">
        <v>0</v>
      </c>
      <c r="F183" s="632">
        <v>0</v>
      </c>
    </row>
    <row r="184" spans="1:6" s="4" customFormat="1" ht="15" customHeight="1">
      <c r="A184" s="914" t="s">
        <v>62</v>
      </c>
      <c r="B184" s="915"/>
      <c r="C184" s="495"/>
      <c r="D184" s="630">
        <v>0</v>
      </c>
      <c r="E184" s="631">
        <v>0</v>
      </c>
      <c r="F184" s="632">
        <v>0</v>
      </c>
    </row>
    <row r="185" spans="1:6" s="4" customFormat="1" ht="15" customHeight="1">
      <c r="A185" s="914" t="s">
        <v>61</v>
      </c>
      <c r="B185" s="915"/>
      <c r="C185" s="495" t="s">
        <v>54</v>
      </c>
      <c r="D185" s="630">
        <v>0</v>
      </c>
      <c r="E185" s="631">
        <v>0</v>
      </c>
      <c r="F185" s="632">
        <v>0</v>
      </c>
    </row>
    <row r="186" spans="1:6" s="4" customFormat="1" ht="15" customHeight="1">
      <c r="A186" s="914" t="s">
        <v>60</v>
      </c>
      <c r="B186" s="915"/>
      <c r="C186" s="495" t="s">
        <v>54</v>
      </c>
      <c r="D186" s="630">
        <v>0</v>
      </c>
      <c r="E186" s="631">
        <v>0</v>
      </c>
      <c r="F186" s="632">
        <v>0</v>
      </c>
    </row>
    <row r="187" spans="1:6" s="4" customFormat="1" ht="15" customHeight="1">
      <c r="A187" s="914" t="s">
        <v>327</v>
      </c>
      <c r="B187" s="915"/>
      <c r="C187" s="495" t="s">
        <v>54</v>
      </c>
      <c r="D187" s="630">
        <v>0</v>
      </c>
      <c r="E187" s="631">
        <v>0</v>
      </c>
      <c r="F187" s="632">
        <v>0</v>
      </c>
    </row>
    <row r="188" spans="1:6" s="4" customFormat="1" ht="15" customHeight="1">
      <c r="A188" s="914" t="s">
        <v>328</v>
      </c>
      <c r="B188" s="915"/>
      <c r="C188" s="495" t="s">
        <v>54</v>
      </c>
      <c r="D188" s="630">
        <v>0</v>
      </c>
      <c r="E188" s="631">
        <v>0</v>
      </c>
      <c r="F188" s="632">
        <v>0</v>
      </c>
    </row>
    <row r="189" spans="1:6" s="4" customFormat="1" ht="15" customHeight="1">
      <c r="A189" s="914" t="s">
        <v>59</v>
      </c>
      <c r="B189" s="915"/>
      <c r="C189" s="495" t="s">
        <v>54</v>
      </c>
      <c r="D189" s="630">
        <v>0</v>
      </c>
      <c r="E189" s="631">
        <v>0</v>
      </c>
      <c r="F189" s="632">
        <v>0</v>
      </c>
    </row>
    <row r="190" spans="1:6" s="4" customFormat="1" ht="15" customHeight="1">
      <c r="A190" s="914" t="s">
        <v>58</v>
      </c>
      <c r="B190" s="915"/>
      <c r="C190" s="495" t="s">
        <v>54</v>
      </c>
      <c r="D190" s="630">
        <v>0</v>
      </c>
      <c r="E190" s="631">
        <v>0</v>
      </c>
      <c r="F190" s="632">
        <v>0</v>
      </c>
    </row>
    <row r="191" spans="1:6" s="4" customFormat="1" ht="15" customHeight="1">
      <c r="A191" s="914" t="s">
        <v>329</v>
      </c>
      <c r="B191" s="915"/>
      <c r="C191" s="495" t="s">
        <v>54</v>
      </c>
      <c r="D191" s="630">
        <v>0</v>
      </c>
      <c r="E191" s="631">
        <v>0</v>
      </c>
      <c r="F191" s="632">
        <v>0</v>
      </c>
    </row>
    <row r="192" spans="1:6" s="4" customFormat="1" ht="15" customHeight="1">
      <c r="A192" s="914" t="s">
        <v>330</v>
      </c>
      <c r="B192" s="915"/>
      <c r="C192" s="495" t="s">
        <v>54</v>
      </c>
      <c r="D192" s="630">
        <v>0</v>
      </c>
      <c r="E192" s="631">
        <v>0</v>
      </c>
      <c r="F192" s="632">
        <v>0</v>
      </c>
    </row>
    <row r="193" spans="1:6" s="4" customFormat="1" ht="15" customHeight="1">
      <c r="A193" s="914" t="s">
        <v>57</v>
      </c>
      <c r="B193" s="915"/>
      <c r="C193" s="495"/>
      <c r="D193" s="630">
        <v>0</v>
      </c>
      <c r="E193" s="631">
        <v>0</v>
      </c>
      <c r="F193" s="632">
        <v>0</v>
      </c>
    </row>
    <row r="194" spans="1:6" s="4" customFormat="1" ht="15" customHeight="1">
      <c r="A194" s="914" t="s">
        <v>56</v>
      </c>
      <c r="B194" s="915"/>
      <c r="C194" s="495"/>
      <c r="D194" s="630">
        <v>0</v>
      </c>
      <c r="E194" s="631">
        <v>0</v>
      </c>
      <c r="F194" s="632">
        <v>0</v>
      </c>
    </row>
    <row r="195" spans="1:6" s="4" customFormat="1" ht="15" customHeight="1">
      <c r="A195" s="926"/>
      <c r="B195" s="927"/>
      <c r="C195" s="495"/>
      <c r="D195" s="367" t="s">
        <v>292</v>
      </c>
      <c r="E195" s="368"/>
      <c r="F195" s="369"/>
    </row>
    <row r="196" spans="1:6" s="4" customFormat="1" ht="15" customHeight="1">
      <c r="A196" s="914" t="s">
        <v>331</v>
      </c>
      <c r="B196" s="915"/>
      <c r="C196" s="495" t="s">
        <v>54</v>
      </c>
      <c r="D196" s="630">
        <v>0</v>
      </c>
      <c r="E196" s="631">
        <v>0</v>
      </c>
      <c r="F196" s="632">
        <v>0</v>
      </c>
    </row>
    <row r="197" spans="1:6" s="4" customFormat="1" ht="15" customHeight="1">
      <c r="A197" s="914" t="s">
        <v>332</v>
      </c>
      <c r="B197" s="915"/>
      <c r="C197" s="495" t="s">
        <v>54</v>
      </c>
      <c r="D197" s="630">
        <v>0</v>
      </c>
      <c r="E197" s="631">
        <v>0</v>
      </c>
      <c r="F197" s="632">
        <v>0</v>
      </c>
    </row>
    <row r="198" spans="1:6" s="4" customFormat="1" ht="15" customHeight="1">
      <c r="A198" s="914" t="s">
        <v>333</v>
      </c>
      <c r="B198" s="915"/>
      <c r="C198" s="495"/>
      <c r="D198" s="630">
        <v>0</v>
      </c>
      <c r="E198" s="631">
        <v>0</v>
      </c>
      <c r="F198" s="632">
        <v>0</v>
      </c>
    </row>
    <row r="199" spans="1:6" s="4" customFormat="1" ht="15" customHeight="1">
      <c r="A199" s="928"/>
      <c r="B199" s="929"/>
      <c r="C199" s="520"/>
      <c r="D199" s="410" t="s">
        <v>292</v>
      </c>
      <c r="E199" s="513"/>
      <c r="F199" s="411"/>
    </row>
    <row r="200" spans="1:6" s="4" customFormat="1" ht="18" customHeight="1">
      <c r="A200" s="930" t="s">
        <v>310</v>
      </c>
      <c r="B200" s="931"/>
      <c r="C200" s="520"/>
      <c r="D200" s="410" t="s">
        <v>292</v>
      </c>
      <c r="E200" s="513"/>
      <c r="F200" s="411"/>
    </row>
    <row r="201" spans="1:6" s="4" customFormat="1" ht="15" customHeight="1">
      <c r="A201" s="914" t="s">
        <v>378</v>
      </c>
      <c r="B201" s="915"/>
      <c r="C201" s="495" t="s">
        <v>360</v>
      </c>
      <c r="D201" s="630">
        <v>0</v>
      </c>
      <c r="E201" s="631">
        <v>0</v>
      </c>
      <c r="F201" s="632">
        <v>0</v>
      </c>
    </row>
    <row r="202" spans="1:6" s="4" customFormat="1" ht="15" customHeight="1">
      <c r="A202" s="907"/>
      <c r="B202" s="908"/>
      <c r="C202" s="495" t="s">
        <v>359</v>
      </c>
      <c r="D202" s="410" t="s">
        <v>292</v>
      </c>
      <c r="E202" s="513"/>
      <c r="F202" s="411"/>
    </row>
    <row r="203" spans="1:6" s="4" customFormat="1" ht="15" customHeight="1">
      <c r="A203" s="916"/>
      <c r="B203" s="917"/>
      <c r="C203" s="521"/>
      <c r="D203" s="522" t="s">
        <v>292</v>
      </c>
      <c r="E203" s="523"/>
      <c r="F203" s="524"/>
    </row>
    <row r="204" spans="1:6" s="4" customFormat="1" ht="15" customHeight="1">
      <c r="A204" s="914" t="s">
        <v>377</v>
      </c>
      <c r="B204" s="915"/>
      <c r="C204" s="495" t="s">
        <v>55</v>
      </c>
      <c r="D204" s="630">
        <v>0</v>
      </c>
      <c r="E204" s="631">
        <v>0</v>
      </c>
      <c r="F204" s="632">
        <v>0</v>
      </c>
    </row>
    <row r="205" spans="1:6" s="4" customFormat="1" ht="14.25" customHeight="1" thickBot="1">
      <c r="A205" s="918"/>
      <c r="B205" s="919"/>
      <c r="C205" s="380"/>
      <c r="D205" s="296"/>
      <c r="E205" s="214"/>
      <c r="F205" s="297"/>
    </row>
    <row r="206" spans="1:6" s="4" customFormat="1" ht="20.100000000000001" customHeight="1" thickTop="1" thickBot="1">
      <c r="A206" s="325" t="s">
        <v>10</v>
      </c>
      <c r="B206" s="911" t="str">
        <f>'100 Series'!B43</f>
        <v>Hourly Rate for Repairs and Authorized Service Outside of Contractual Obligations</v>
      </c>
      <c r="C206" s="912"/>
      <c r="D206" s="912"/>
      <c r="E206" s="913"/>
      <c r="F206" s="643">
        <f>'100 Series'!G43</f>
        <v>0</v>
      </c>
    </row>
    <row r="207" spans="1:6" s="4" customFormat="1" ht="15" customHeight="1" thickTop="1">
      <c r="A207" s="920"/>
      <c r="B207" s="921"/>
      <c r="C207" s="921"/>
      <c r="D207" s="921"/>
      <c r="E207" s="921"/>
      <c r="F207" s="922"/>
    </row>
    <row r="208" spans="1:6" s="4" customFormat="1" ht="20.100000000000001" customHeight="1">
      <c r="A208" s="909" t="s">
        <v>14</v>
      </c>
      <c r="B208" s="666"/>
      <c r="C208" s="666"/>
      <c r="D208" s="666"/>
      <c r="E208" s="666"/>
      <c r="F208" s="910"/>
    </row>
    <row r="209" spans="1:6" s="4" customFormat="1" ht="12.75" customHeight="1">
      <c r="A209" s="923"/>
      <c r="B209" s="924"/>
      <c r="C209" s="924"/>
      <c r="D209" s="924"/>
      <c r="E209" s="924"/>
      <c r="F209" s="925"/>
    </row>
    <row r="210" spans="1:6" s="263" customFormat="1" ht="15" customHeight="1">
      <c r="A210" s="904" t="s">
        <v>379</v>
      </c>
      <c r="B210" s="905"/>
      <c r="C210" s="905"/>
      <c r="D210" s="905"/>
      <c r="E210" s="905"/>
      <c r="F210" s="906"/>
    </row>
    <row r="211" spans="1:6" s="263" customFormat="1" ht="15" customHeight="1">
      <c r="A211" s="904" t="s">
        <v>380</v>
      </c>
      <c r="B211" s="905"/>
      <c r="C211" s="905"/>
      <c r="D211" s="905"/>
      <c r="E211" s="905"/>
      <c r="F211" s="906"/>
    </row>
    <row r="212" spans="1:6" s="263" customFormat="1" ht="15" customHeight="1">
      <c r="A212" s="904" t="s">
        <v>381</v>
      </c>
      <c r="B212" s="905"/>
      <c r="C212" s="905"/>
      <c r="D212" s="905"/>
      <c r="E212" s="905"/>
      <c r="F212" s="906"/>
    </row>
    <row r="213" spans="1:6" s="263" customFormat="1" ht="15" customHeight="1">
      <c r="A213" s="904" t="s">
        <v>382</v>
      </c>
      <c r="B213" s="905"/>
      <c r="C213" s="905"/>
      <c r="D213" s="905"/>
      <c r="E213" s="905"/>
      <c r="F213" s="906"/>
    </row>
    <row r="214" spans="1:6" s="263" customFormat="1" ht="15" customHeight="1">
      <c r="A214" s="904" t="s">
        <v>383</v>
      </c>
      <c r="B214" s="905"/>
      <c r="C214" s="905"/>
      <c r="D214" s="905"/>
      <c r="E214" s="905"/>
      <c r="F214" s="906"/>
    </row>
    <row r="215" spans="1:6" s="263" customFormat="1" ht="15" customHeight="1">
      <c r="A215" s="904" t="s">
        <v>387</v>
      </c>
      <c r="B215" s="905"/>
      <c r="C215" s="905"/>
      <c r="D215" s="905"/>
      <c r="E215" s="905"/>
      <c r="F215" s="906"/>
    </row>
    <row r="216" spans="1:6" s="263" customFormat="1" ht="15" customHeight="1">
      <c r="A216" s="904" t="s">
        <v>384</v>
      </c>
      <c r="B216" s="905"/>
      <c r="C216" s="905"/>
      <c r="D216" s="905"/>
      <c r="E216" s="905"/>
      <c r="F216" s="906"/>
    </row>
    <row r="217" spans="1:6" s="263" customFormat="1" ht="15" customHeight="1">
      <c r="A217" s="904" t="s">
        <v>385</v>
      </c>
      <c r="B217" s="905"/>
      <c r="C217" s="905"/>
      <c r="D217" s="905"/>
      <c r="E217" s="905"/>
      <c r="F217" s="906"/>
    </row>
    <row r="218" spans="1:6" s="263" customFormat="1" ht="15" customHeight="1">
      <c r="A218" s="904" t="s">
        <v>386</v>
      </c>
      <c r="B218" s="905"/>
      <c r="C218" s="905"/>
      <c r="D218" s="905"/>
      <c r="E218" s="905"/>
      <c r="F218" s="906"/>
    </row>
    <row r="219" spans="1:6" s="4" customFormat="1" ht="15" customHeight="1">
      <c r="A219" s="106"/>
      <c r="B219" s="12"/>
      <c r="C219" s="302"/>
      <c r="D219" s="203" t="s">
        <v>21</v>
      </c>
      <c r="E219" s="203"/>
      <c r="F219" s="326"/>
    </row>
    <row r="220" spans="1:6" s="4" customFormat="1" ht="15" customHeight="1">
      <c r="A220" s="106"/>
      <c r="B220" s="12"/>
      <c r="C220" s="302"/>
      <c r="D220" s="17"/>
      <c r="E220" s="12"/>
      <c r="F220" s="327"/>
    </row>
    <row r="221" spans="1:6" s="4" customFormat="1" ht="15" customHeight="1">
      <c r="A221" s="106"/>
      <c r="B221" s="12"/>
      <c r="C221" s="302"/>
      <c r="D221" s="17"/>
      <c r="E221" s="12"/>
      <c r="F221" s="327"/>
    </row>
    <row r="222" spans="1:6" s="4" customFormat="1" ht="15" customHeight="1">
      <c r="A222" s="106"/>
      <c r="B222" s="12"/>
      <c r="C222" s="302"/>
      <c r="D222" s="204" t="str">
        <f>'100 Series'!$E$61</f>
        <v xml:space="preserve">Valecraft Homes (2019) Initials: </v>
      </c>
      <c r="E222" s="203"/>
      <c r="F222" s="326"/>
    </row>
    <row r="223" spans="1:6" s="4" customFormat="1" ht="15" customHeight="1">
      <c r="A223" s="106"/>
      <c r="B223" s="12"/>
      <c r="C223" s="302"/>
      <c r="D223" s="17"/>
      <c r="E223" s="12"/>
      <c r="F223" s="327"/>
    </row>
    <row r="224" spans="1:6" s="546" customFormat="1" ht="20.100000000000001" customHeight="1">
      <c r="A224" s="543" t="s">
        <v>342</v>
      </c>
      <c r="B224" s="544" t="s">
        <v>343</v>
      </c>
      <c r="C224" s="421"/>
      <c r="D224" s="421">
        <v>30</v>
      </c>
      <c r="E224" s="544" t="s">
        <v>11</v>
      </c>
      <c r="F224" s="545"/>
    </row>
    <row r="225" spans="1:6" s="4" customFormat="1" ht="15" customHeight="1">
      <c r="A225" s="216"/>
      <c r="F225" s="217"/>
    </row>
    <row r="226" spans="1:6" s="4" customFormat="1" ht="15" customHeight="1" thickBot="1">
      <c r="A226" s="260"/>
      <c r="B226" s="261"/>
      <c r="C226" s="329"/>
      <c r="D226" s="261"/>
      <c r="E226" s="261"/>
      <c r="F226" s="262"/>
    </row>
    <row r="227" spans="1:6" s="4" customFormat="1" ht="15" customHeight="1" thickTop="1">
      <c r="C227" s="303"/>
    </row>
    <row r="228" spans="1:6" s="4" customFormat="1" ht="15" customHeight="1">
      <c r="C228" s="303"/>
    </row>
    <row r="229" spans="1:6" s="4" customFormat="1" ht="15" customHeight="1">
      <c r="C229" s="303"/>
    </row>
    <row r="230" spans="1:6" s="4" customFormat="1" ht="15" customHeight="1">
      <c r="C230" s="303"/>
    </row>
    <row r="231" spans="1:6" s="4" customFormat="1" ht="15" customHeight="1">
      <c r="C231" s="303"/>
    </row>
    <row r="232" spans="1:6" s="4" customFormat="1" ht="15" customHeight="1">
      <c r="C232" s="303"/>
    </row>
    <row r="233" spans="1:6" s="4" customFormat="1" ht="15" customHeight="1">
      <c r="C233" s="303"/>
    </row>
    <row r="234" spans="1:6" s="4" customFormat="1" ht="15" customHeight="1">
      <c r="C234" s="303"/>
    </row>
    <row r="235" spans="1:6" s="4" customFormat="1" ht="15" customHeight="1">
      <c r="C235" s="303"/>
    </row>
    <row r="236" spans="1:6" s="4" customFormat="1" ht="15" customHeight="1">
      <c r="C236" s="303"/>
    </row>
    <row r="237" spans="1:6" ht="15" customHeight="1"/>
    <row r="238" spans="1:6" ht="15" customHeight="1"/>
    <row r="239" spans="1:6" ht="15" customHeight="1"/>
    <row r="240" spans="1:6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</sheetData>
  <mergeCells count="182">
    <mergeCell ref="D84:E84"/>
    <mergeCell ref="D83:E83"/>
    <mergeCell ref="D158:E158"/>
    <mergeCell ref="D159:E159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96:B96"/>
    <mergeCell ref="A97:B97"/>
    <mergeCell ref="A98:B98"/>
    <mergeCell ref="A99:B99"/>
    <mergeCell ref="A100:B100"/>
    <mergeCell ref="A39:B39"/>
    <mergeCell ref="A33:B33"/>
    <mergeCell ref="A34:B34"/>
    <mergeCell ref="A35:B35"/>
    <mergeCell ref="A36:B36"/>
    <mergeCell ref="A37:B37"/>
    <mergeCell ref="C75:E75"/>
    <mergeCell ref="C72:E72"/>
    <mergeCell ref="A28:B28"/>
    <mergeCell ref="A29:B29"/>
    <mergeCell ref="A30:B30"/>
    <mergeCell ref="A31:B31"/>
    <mergeCell ref="A32:B32"/>
    <mergeCell ref="A44:B44"/>
    <mergeCell ref="A45:B45"/>
    <mergeCell ref="A46:B46"/>
    <mergeCell ref="A47:B47"/>
    <mergeCell ref="A69:B69"/>
    <mergeCell ref="A38:B38"/>
    <mergeCell ref="A40:B40"/>
    <mergeCell ref="A41:B41"/>
    <mergeCell ref="A42:B42"/>
    <mergeCell ref="A43:B43"/>
    <mergeCell ref="A68:B68"/>
    <mergeCell ref="A65:B65"/>
    <mergeCell ref="A66:B66"/>
    <mergeCell ref="A67:B67"/>
    <mergeCell ref="A15:B15"/>
    <mergeCell ref="A2:F2"/>
    <mergeCell ref="E6:F6"/>
    <mergeCell ref="A10:F10"/>
    <mergeCell ref="A64:B64"/>
    <mergeCell ref="A59:B59"/>
    <mergeCell ref="A60:B60"/>
    <mergeCell ref="A61:B61"/>
    <mergeCell ref="A62:B62"/>
    <mergeCell ref="A63:B63"/>
    <mergeCell ref="A53:B53"/>
    <mergeCell ref="A55:B55"/>
    <mergeCell ref="A56:B56"/>
    <mergeCell ref="A57:B57"/>
    <mergeCell ref="A58:B58"/>
    <mergeCell ref="A48:B48"/>
    <mergeCell ref="A49:B49"/>
    <mergeCell ref="A16:B16"/>
    <mergeCell ref="A17:B17"/>
    <mergeCell ref="A18:B18"/>
    <mergeCell ref="A50:B50"/>
    <mergeCell ref="A54:B54"/>
    <mergeCell ref="A51:B51"/>
    <mergeCell ref="A52:B52"/>
    <mergeCell ref="A93:B93"/>
    <mergeCell ref="A94:B94"/>
    <mergeCell ref="A95:B95"/>
    <mergeCell ref="A112:B112"/>
    <mergeCell ref="A113:B113"/>
    <mergeCell ref="A138:B138"/>
    <mergeCell ref="A139:B139"/>
    <mergeCell ref="A106:B106"/>
    <mergeCell ref="A107:B107"/>
    <mergeCell ref="A108:B108"/>
    <mergeCell ref="A109:B109"/>
    <mergeCell ref="A101:B101"/>
    <mergeCell ref="A102:B102"/>
    <mergeCell ref="A103:B103"/>
    <mergeCell ref="A104:B104"/>
    <mergeCell ref="A105:B105"/>
    <mergeCell ref="A140:B140"/>
    <mergeCell ref="A132:B132"/>
    <mergeCell ref="A133:B133"/>
    <mergeCell ref="A135:B135"/>
    <mergeCell ref="A136:B136"/>
    <mergeCell ref="A137:B137"/>
    <mergeCell ref="A128:B128"/>
    <mergeCell ref="A129:B129"/>
    <mergeCell ref="A143:B143"/>
    <mergeCell ref="A141:B141"/>
    <mergeCell ref="A134:B134"/>
    <mergeCell ref="A142:B142"/>
    <mergeCell ref="A76:F76"/>
    <mergeCell ref="A78:F78"/>
    <mergeCell ref="E82:F82"/>
    <mergeCell ref="A86:F86"/>
    <mergeCell ref="A130:B130"/>
    <mergeCell ref="A131:B131"/>
    <mergeCell ref="A124:B124"/>
    <mergeCell ref="A125:B125"/>
    <mergeCell ref="A126:B126"/>
    <mergeCell ref="A127:B127"/>
    <mergeCell ref="A119:B119"/>
    <mergeCell ref="A120:B120"/>
    <mergeCell ref="A121:B121"/>
    <mergeCell ref="A122:B122"/>
    <mergeCell ref="A123:B123"/>
    <mergeCell ref="A114:B114"/>
    <mergeCell ref="A115:B115"/>
    <mergeCell ref="A116:B116"/>
    <mergeCell ref="A117:B117"/>
    <mergeCell ref="A118:B118"/>
    <mergeCell ref="A110:B110"/>
    <mergeCell ref="A111:B111"/>
    <mergeCell ref="A91:B91"/>
    <mergeCell ref="A92:B92"/>
    <mergeCell ref="A153:F153"/>
    <mergeCell ref="E157:F157"/>
    <mergeCell ref="C147:E147"/>
    <mergeCell ref="C150:E150"/>
    <mergeCell ref="A151:F151"/>
    <mergeCell ref="A144:B144"/>
    <mergeCell ref="A170:B170"/>
    <mergeCell ref="A171:B171"/>
    <mergeCell ref="A172:B172"/>
    <mergeCell ref="A173:B173"/>
    <mergeCell ref="A174:B174"/>
    <mergeCell ref="A161:F161"/>
    <mergeCell ref="A167:B167"/>
    <mergeCell ref="A168:B168"/>
    <mergeCell ref="A169:B169"/>
    <mergeCell ref="A180:B180"/>
    <mergeCell ref="A181:B181"/>
    <mergeCell ref="A182:B182"/>
    <mergeCell ref="A201:B201"/>
    <mergeCell ref="A183:B183"/>
    <mergeCell ref="A184:B184"/>
    <mergeCell ref="A175:B175"/>
    <mergeCell ref="A176:B176"/>
    <mergeCell ref="A177:B177"/>
    <mergeCell ref="A178:B178"/>
    <mergeCell ref="A179:B179"/>
    <mergeCell ref="A190:B190"/>
    <mergeCell ref="A191:B191"/>
    <mergeCell ref="A195:B195"/>
    <mergeCell ref="A196:B196"/>
    <mergeCell ref="A197:B197"/>
    <mergeCell ref="A198:B198"/>
    <mergeCell ref="A199:B199"/>
    <mergeCell ref="A200:B200"/>
    <mergeCell ref="A192:B192"/>
    <mergeCell ref="A193:B193"/>
    <mergeCell ref="A194:B194"/>
    <mergeCell ref="D7:E7"/>
    <mergeCell ref="D8:E8"/>
    <mergeCell ref="A218:F218"/>
    <mergeCell ref="A202:B202"/>
    <mergeCell ref="A213:F213"/>
    <mergeCell ref="A214:F214"/>
    <mergeCell ref="A215:F215"/>
    <mergeCell ref="A216:F216"/>
    <mergeCell ref="A217:F217"/>
    <mergeCell ref="A208:F208"/>
    <mergeCell ref="A210:F210"/>
    <mergeCell ref="A211:F211"/>
    <mergeCell ref="A212:F212"/>
    <mergeCell ref="B206:E206"/>
    <mergeCell ref="A204:B204"/>
    <mergeCell ref="A203:B203"/>
    <mergeCell ref="A205:B205"/>
    <mergeCell ref="A207:F207"/>
    <mergeCell ref="A209:F209"/>
    <mergeCell ref="A185:B185"/>
    <mergeCell ref="A186:B186"/>
    <mergeCell ref="A187:B187"/>
    <mergeCell ref="A188:B188"/>
    <mergeCell ref="A189:B189"/>
  </mergeCells>
  <phoneticPr fontId="6" type="noConversion"/>
  <conditionalFormatting sqref="C15:F69 C91:F144">
    <cfRule type="cellIs" dxfId="6" priority="1" operator="lessThan">
      <formula>0</formula>
    </cfRule>
  </conditionalFormatting>
  <conditionalFormatting sqref="C166:F204">
    <cfRule type="cellIs" dxfId="5" priority="14" operator="lessThan">
      <formula>0</formula>
    </cfRule>
  </conditionalFormatting>
  <printOptions horizontalCentered="1"/>
  <pageMargins left="0.25" right="0.25" top="0.5" bottom="0.25" header="0" footer="0"/>
  <pageSetup paperSize="5" scale="84" fitToHeight="0" orientation="portrait" r:id="rId1"/>
  <headerFooter alignWithMargins="0"/>
  <rowBreaks count="1" manualBreakCount="1">
    <brk id="151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H202"/>
  <sheetViews>
    <sheetView view="pageBreakPreview" zoomScaleNormal="100" zoomScaleSheetLayoutView="100" workbookViewId="0">
      <selection activeCell="B4" sqref="B4:C4"/>
    </sheetView>
  </sheetViews>
  <sheetFormatPr defaultColWidth="9.88671875" defaultRowHeight="15"/>
  <cols>
    <col min="1" max="1" width="14.77734375" style="3" customWidth="1"/>
    <col min="2" max="2" width="8.77734375" style="304" customWidth="1"/>
    <col min="3" max="4" width="14.77734375" style="3" customWidth="1"/>
    <col min="5" max="5" width="1.109375" style="3" bestFit="1" customWidth="1"/>
    <col min="6" max="6" width="22.77734375" style="3" customWidth="1"/>
    <col min="7" max="7" width="18.77734375" style="3" customWidth="1"/>
    <col min="8" max="16384" width="9.88671875" style="3"/>
  </cols>
  <sheetData>
    <row r="1" spans="1:8" s="4" customFormat="1" ht="9.9499999999999993" customHeight="1" thickTop="1">
      <c r="A1" s="767"/>
      <c r="B1" s="768"/>
      <c r="C1" s="768"/>
      <c r="D1" s="768"/>
      <c r="E1" s="768"/>
      <c r="F1" s="768"/>
      <c r="G1" s="769"/>
    </row>
    <row r="2" spans="1:8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8" s="16" customFormat="1" ht="9.9499999999999993" customHeight="1">
      <c r="A3" s="79"/>
      <c r="B3" s="86"/>
      <c r="D3" s="17"/>
      <c r="E3" s="17"/>
      <c r="G3" s="80"/>
      <c r="H3" s="65"/>
    </row>
    <row r="4" spans="1:8" s="4" customFormat="1" ht="18" customHeight="1">
      <c r="A4" s="300" t="s">
        <v>15</v>
      </c>
      <c r="B4" s="967" t="str">
        <f>'100 Series'!B4</f>
        <v>Merkley Oaks</v>
      </c>
      <c r="C4" s="967"/>
      <c r="D4" s="263"/>
      <c r="E4" s="12"/>
      <c r="F4" s="301" t="s">
        <v>0</v>
      </c>
      <c r="G4" s="420">
        <f>'100 Series'!F4</f>
        <v>45748</v>
      </c>
    </row>
    <row r="5" spans="1:8" s="4" customFormat="1" ht="18" customHeight="1">
      <c r="A5" s="300" t="s">
        <v>16</v>
      </c>
      <c r="B5" s="966" t="s">
        <v>256</v>
      </c>
      <c r="C5" s="966"/>
      <c r="D5" s="12"/>
      <c r="E5" s="12"/>
      <c r="F5" s="301" t="s">
        <v>17</v>
      </c>
      <c r="G5" s="420" t="str">
        <f>'100 Series'!F5</f>
        <v>XXX - XXX</v>
      </c>
    </row>
    <row r="6" spans="1:8" s="4" customFormat="1" ht="9.9499999999999993" customHeight="1">
      <c r="A6" s="300"/>
      <c r="B6" s="302" t="s">
        <v>1</v>
      </c>
      <c r="D6" s="12"/>
      <c r="E6" s="12"/>
      <c r="F6" s="1004"/>
      <c r="G6" s="1005"/>
    </row>
    <row r="7" spans="1:8" s="4" customFormat="1" ht="18" customHeight="1">
      <c r="A7" s="300" t="s">
        <v>2</v>
      </c>
      <c r="B7" s="338" t="str">
        <f>'100 Series'!B7</f>
        <v xml:space="preserve">T. B. A. </v>
      </c>
      <c r="C7" s="644"/>
      <c r="D7" s="644"/>
      <c r="E7" s="12"/>
      <c r="F7" s="968" t="s">
        <v>3</v>
      </c>
      <c r="G7" s="969"/>
    </row>
    <row r="8" spans="1:8" s="4" customFormat="1" ht="18" customHeight="1">
      <c r="A8" s="300" t="s">
        <v>140</v>
      </c>
      <c r="B8" s="645" t="s">
        <v>13</v>
      </c>
      <c r="D8" s="12"/>
      <c r="E8" s="12"/>
      <c r="F8" s="970" t="str">
        <f>'800 Series'!E8</f>
        <v>April 1, 2025 to March 31, 2026</v>
      </c>
      <c r="G8" s="971"/>
    </row>
    <row r="9" spans="1:8" s="16" customFormat="1" ht="15" customHeight="1" thickBot="1">
      <c r="A9" s="79"/>
      <c r="B9" s="86"/>
      <c r="D9" s="17"/>
      <c r="E9" s="17"/>
      <c r="G9" s="80"/>
      <c r="H9" s="65"/>
    </row>
    <row r="10" spans="1:8" s="4" customFormat="1" ht="15" customHeight="1" thickTop="1">
      <c r="A10" s="227" t="s">
        <v>7</v>
      </c>
      <c r="B10" s="298"/>
      <c r="C10" s="1006"/>
      <c r="D10" s="1007"/>
      <c r="E10" s="298"/>
      <c r="F10" s="298"/>
      <c r="G10" s="228"/>
    </row>
    <row r="11" spans="1:8" s="4" customFormat="1" ht="15" customHeight="1">
      <c r="A11" s="222" t="s">
        <v>255</v>
      </c>
      <c r="B11" s="223" t="s">
        <v>254</v>
      </c>
      <c r="C11" s="997" t="s">
        <v>8</v>
      </c>
      <c r="D11" s="997"/>
      <c r="E11" s="223"/>
      <c r="F11" s="223" t="s">
        <v>253</v>
      </c>
      <c r="G11" s="225" t="s">
        <v>252</v>
      </c>
    </row>
    <row r="12" spans="1:8" s="4" customFormat="1" ht="15" customHeight="1" thickBot="1">
      <c r="A12" s="320" t="s">
        <v>1</v>
      </c>
      <c r="B12" s="321" t="s">
        <v>357</v>
      </c>
      <c r="C12" s="998">
        <v>680</v>
      </c>
      <c r="D12" s="998"/>
      <c r="E12" s="311"/>
      <c r="F12" s="311"/>
      <c r="G12" s="340"/>
    </row>
    <row r="13" spans="1:8" s="4" customFormat="1" ht="20.100000000000001" customHeight="1" thickTop="1" thickBot="1">
      <c r="A13" s="999" t="s">
        <v>251</v>
      </c>
      <c r="B13" s="1000"/>
      <c r="C13" s="1000"/>
      <c r="D13" s="1000"/>
      <c r="E13" s="1000"/>
      <c r="F13" s="1000"/>
      <c r="G13" s="1001"/>
      <c r="H13" s="12"/>
    </row>
    <row r="14" spans="1:8" s="4" customFormat="1" ht="15" customHeight="1" thickTop="1">
      <c r="A14" s="348"/>
      <c r="B14" s="334"/>
      <c r="C14" s="973"/>
      <c r="D14" s="974"/>
      <c r="E14" s="290"/>
      <c r="F14" s="333"/>
      <c r="G14" s="347"/>
      <c r="H14" s="12"/>
    </row>
    <row r="15" spans="1:8" s="4" customFormat="1" ht="15" customHeight="1">
      <c r="A15" s="343" t="s">
        <v>216</v>
      </c>
      <c r="B15" s="59" t="s">
        <v>237</v>
      </c>
      <c r="C15" s="1002" t="s">
        <v>250</v>
      </c>
      <c r="D15" s="1003"/>
      <c r="E15" s="331"/>
      <c r="F15" s="332" t="s">
        <v>222</v>
      </c>
      <c r="G15" s="344" t="s">
        <v>20</v>
      </c>
      <c r="H15" s="12"/>
    </row>
    <row r="16" spans="1:8" s="4" customFormat="1" ht="15" customHeight="1">
      <c r="A16" s="345" t="s">
        <v>216</v>
      </c>
      <c r="B16" s="60" t="s">
        <v>237</v>
      </c>
      <c r="C16" s="973" t="s">
        <v>249</v>
      </c>
      <c r="D16" s="974"/>
      <c r="E16" s="290"/>
      <c r="F16" s="333" t="s">
        <v>248</v>
      </c>
      <c r="G16" s="346" t="s">
        <v>20</v>
      </c>
      <c r="H16" s="12"/>
    </row>
    <row r="17" spans="1:8" s="4" customFormat="1" ht="15" customHeight="1">
      <c r="A17" s="345" t="s">
        <v>216</v>
      </c>
      <c r="B17" s="60" t="s">
        <v>237</v>
      </c>
      <c r="C17" s="973" t="s">
        <v>247</v>
      </c>
      <c r="D17" s="974"/>
      <c r="E17" s="290"/>
      <c r="F17" s="333" t="s">
        <v>220</v>
      </c>
      <c r="G17" s="346" t="s">
        <v>20</v>
      </c>
      <c r="H17" s="12"/>
    </row>
    <row r="18" spans="1:8" s="4" customFormat="1" ht="15" customHeight="1">
      <c r="A18" s="345" t="s">
        <v>216</v>
      </c>
      <c r="B18" s="60" t="s">
        <v>237</v>
      </c>
      <c r="C18" s="973" t="s">
        <v>246</v>
      </c>
      <c r="D18" s="974"/>
      <c r="E18" s="290"/>
      <c r="F18" s="333" t="s">
        <v>219</v>
      </c>
      <c r="G18" s="346" t="s">
        <v>20</v>
      </c>
      <c r="H18" s="12"/>
    </row>
    <row r="19" spans="1:8" s="4" customFormat="1" ht="15" customHeight="1">
      <c r="A19" s="345" t="s">
        <v>216</v>
      </c>
      <c r="B19" s="60" t="s">
        <v>237</v>
      </c>
      <c r="C19" s="973" t="s">
        <v>245</v>
      </c>
      <c r="D19" s="974"/>
      <c r="E19" s="290"/>
      <c r="F19" s="333" t="s">
        <v>218</v>
      </c>
      <c r="G19" s="346" t="s">
        <v>20</v>
      </c>
      <c r="H19" s="12"/>
    </row>
    <row r="20" spans="1:8" s="4" customFormat="1" ht="15" customHeight="1">
      <c r="A20" s="348"/>
      <c r="B20" s="334"/>
      <c r="C20" s="973"/>
      <c r="D20" s="974"/>
      <c r="E20" s="290"/>
      <c r="F20" s="333"/>
      <c r="G20" s="347"/>
      <c r="H20" s="12"/>
    </row>
    <row r="21" spans="1:8" s="4" customFormat="1" ht="15" customHeight="1">
      <c r="A21" s="345" t="s">
        <v>216</v>
      </c>
      <c r="B21" s="60" t="s">
        <v>237</v>
      </c>
      <c r="C21" s="973" t="s">
        <v>244</v>
      </c>
      <c r="D21" s="974"/>
      <c r="E21" s="290"/>
      <c r="F21" s="333" t="s">
        <v>222</v>
      </c>
      <c r="G21" s="346" t="s">
        <v>20</v>
      </c>
      <c r="H21" s="12"/>
    </row>
    <row r="22" spans="1:8" s="4" customFormat="1" ht="15" customHeight="1">
      <c r="A22" s="345" t="s">
        <v>216</v>
      </c>
      <c r="B22" s="60" t="s">
        <v>237</v>
      </c>
      <c r="C22" s="973" t="s">
        <v>243</v>
      </c>
      <c r="D22" s="974"/>
      <c r="E22" s="290"/>
      <c r="F22" s="333" t="s">
        <v>233</v>
      </c>
      <c r="G22" s="346" t="s">
        <v>20</v>
      </c>
      <c r="H22" s="12"/>
    </row>
    <row r="23" spans="1:8" s="4" customFormat="1" ht="15" customHeight="1">
      <c r="A23" s="345" t="s">
        <v>216</v>
      </c>
      <c r="B23" s="60" t="s">
        <v>237</v>
      </c>
      <c r="C23" s="973" t="s">
        <v>242</v>
      </c>
      <c r="D23" s="974"/>
      <c r="E23" s="290"/>
      <c r="F23" s="333" t="s">
        <v>142</v>
      </c>
      <c r="G23" s="346" t="s">
        <v>20</v>
      </c>
      <c r="H23" s="12"/>
    </row>
    <row r="24" spans="1:8" s="4" customFormat="1" ht="15" customHeight="1">
      <c r="A24" s="345" t="s">
        <v>216</v>
      </c>
      <c r="B24" s="60" t="s">
        <v>237</v>
      </c>
      <c r="C24" s="973" t="s">
        <v>241</v>
      </c>
      <c r="D24" s="974"/>
      <c r="E24" s="290"/>
      <c r="F24" s="333" t="s">
        <v>229</v>
      </c>
      <c r="G24" s="346" t="s">
        <v>20</v>
      </c>
      <c r="H24" s="12"/>
    </row>
    <row r="25" spans="1:8" s="4" customFormat="1" ht="15" customHeight="1">
      <c r="A25" s="345" t="s">
        <v>216</v>
      </c>
      <c r="B25" s="60" t="s">
        <v>237</v>
      </c>
      <c r="C25" s="973" t="s">
        <v>240</v>
      </c>
      <c r="D25" s="974"/>
      <c r="E25" s="290"/>
      <c r="F25" s="333" t="s">
        <v>220</v>
      </c>
      <c r="G25" s="346" t="s">
        <v>20</v>
      </c>
      <c r="H25" s="12"/>
    </row>
    <row r="26" spans="1:8" s="4" customFormat="1" ht="15" customHeight="1">
      <c r="A26" s="345" t="s">
        <v>216</v>
      </c>
      <c r="B26" s="60" t="s">
        <v>237</v>
      </c>
      <c r="C26" s="973" t="s">
        <v>239</v>
      </c>
      <c r="D26" s="974"/>
      <c r="E26" s="290"/>
      <c r="F26" s="333" t="s">
        <v>219</v>
      </c>
      <c r="G26" s="346" t="s">
        <v>20</v>
      </c>
      <c r="H26" s="12"/>
    </row>
    <row r="27" spans="1:8" s="4" customFormat="1" ht="15" customHeight="1">
      <c r="A27" s="345" t="s">
        <v>216</v>
      </c>
      <c r="B27" s="60" t="s">
        <v>237</v>
      </c>
      <c r="C27" s="973" t="s">
        <v>238</v>
      </c>
      <c r="D27" s="974"/>
      <c r="E27" s="290"/>
      <c r="F27" s="333" t="s">
        <v>218</v>
      </c>
      <c r="G27" s="346" t="s">
        <v>20</v>
      </c>
      <c r="H27" s="12"/>
    </row>
    <row r="28" spans="1:8" s="4" customFormat="1" ht="15" customHeight="1">
      <c r="A28" s="348"/>
      <c r="B28" s="334"/>
      <c r="C28" s="973"/>
      <c r="D28" s="974"/>
      <c r="E28" s="290"/>
      <c r="F28" s="333"/>
      <c r="G28" s="347"/>
      <c r="H28" s="12"/>
    </row>
    <row r="29" spans="1:8" s="4" customFormat="1" ht="15" customHeight="1">
      <c r="A29" s="345" t="s">
        <v>216</v>
      </c>
      <c r="B29" s="334">
        <v>96</v>
      </c>
      <c r="C29" s="973" t="s">
        <v>236</v>
      </c>
      <c r="D29" s="974"/>
      <c r="E29" s="290"/>
      <c r="F29" s="333" t="s">
        <v>222</v>
      </c>
      <c r="G29" s="346" t="s">
        <v>20</v>
      </c>
      <c r="H29" s="12"/>
    </row>
    <row r="30" spans="1:8" s="4" customFormat="1" ht="15" customHeight="1">
      <c r="A30" s="345" t="s">
        <v>216</v>
      </c>
      <c r="B30" s="334">
        <v>96</v>
      </c>
      <c r="C30" s="973" t="s">
        <v>235</v>
      </c>
      <c r="D30" s="974"/>
      <c r="E30" s="290"/>
      <c r="F30" s="333" t="s">
        <v>142</v>
      </c>
      <c r="G30" s="346" t="s">
        <v>20</v>
      </c>
      <c r="H30" s="12"/>
    </row>
    <row r="31" spans="1:8" s="4" customFormat="1" ht="15" customHeight="1">
      <c r="A31" s="345" t="s">
        <v>216</v>
      </c>
      <c r="B31" s="334">
        <v>96</v>
      </c>
      <c r="C31" s="973" t="s">
        <v>234</v>
      </c>
      <c r="D31" s="974"/>
      <c r="E31" s="290"/>
      <c r="F31" s="333" t="s">
        <v>233</v>
      </c>
      <c r="G31" s="346" t="s">
        <v>20</v>
      </c>
      <c r="H31" s="12"/>
    </row>
    <row r="32" spans="1:8" s="4" customFormat="1" ht="15" customHeight="1">
      <c r="A32" s="345" t="s">
        <v>216</v>
      </c>
      <c r="B32" s="334">
        <v>96</v>
      </c>
      <c r="C32" s="973" t="s">
        <v>232</v>
      </c>
      <c r="D32" s="974"/>
      <c r="E32" s="290"/>
      <c r="F32" s="333" t="s">
        <v>219</v>
      </c>
      <c r="G32" s="346" t="s">
        <v>20</v>
      </c>
      <c r="H32" s="12"/>
    </row>
    <row r="33" spans="1:8" s="4" customFormat="1" ht="15" customHeight="1">
      <c r="A33" s="345" t="s">
        <v>216</v>
      </c>
      <c r="B33" s="334">
        <v>96</v>
      </c>
      <c r="C33" s="973" t="s">
        <v>231</v>
      </c>
      <c r="D33" s="974"/>
      <c r="E33" s="290"/>
      <c r="F33" s="333" t="s">
        <v>218</v>
      </c>
      <c r="G33" s="346" t="s">
        <v>20</v>
      </c>
      <c r="H33" s="12"/>
    </row>
    <row r="34" spans="1:8" s="4" customFormat="1" ht="15" customHeight="1">
      <c r="A34" s="345" t="s">
        <v>216</v>
      </c>
      <c r="B34" s="334">
        <v>96</v>
      </c>
      <c r="C34" s="973" t="s">
        <v>230</v>
      </c>
      <c r="D34" s="974"/>
      <c r="E34" s="290"/>
      <c r="F34" s="333" t="s">
        <v>229</v>
      </c>
      <c r="G34" s="346" t="s">
        <v>20</v>
      </c>
      <c r="H34" s="12"/>
    </row>
    <row r="35" spans="1:8" s="4" customFormat="1" ht="15" customHeight="1">
      <c r="A35" s="345" t="s">
        <v>216</v>
      </c>
      <c r="B35" s="334">
        <v>96</v>
      </c>
      <c r="C35" s="973" t="s">
        <v>228</v>
      </c>
      <c r="D35" s="974"/>
      <c r="E35" s="290"/>
      <c r="F35" s="333" t="s">
        <v>220</v>
      </c>
      <c r="G35" s="346" t="s">
        <v>20</v>
      </c>
      <c r="H35" s="12"/>
    </row>
    <row r="36" spans="1:8" s="4" customFormat="1" ht="15" customHeight="1">
      <c r="A36" s="348"/>
      <c r="B36" s="334"/>
      <c r="C36" s="973"/>
      <c r="D36" s="974"/>
      <c r="E36" s="290"/>
      <c r="F36" s="333"/>
      <c r="G36" s="347"/>
      <c r="H36" s="12"/>
    </row>
    <row r="37" spans="1:8" s="4" customFormat="1" ht="15" customHeight="1">
      <c r="A37" s="345" t="s">
        <v>216</v>
      </c>
      <c r="B37" s="334">
        <v>96</v>
      </c>
      <c r="C37" s="973" t="s">
        <v>227</v>
      </c>
      <c r="D37" s="974"/>
      <c r="E37" s="290"/>
      <c r="F37" s="333" t="s">
        <v>222</v>
      </c>
      <c r="G37" s="346" t="s">
        <v>20</v>
      </c>
      <c r="H37" s="12"/>
    </row>
    <row r="38" spans="1:8" s="4" customFormat="1" ht="15" customHeight="1">
      <c r="A38" s="348"/>
      <c r="B38" s="334"/>
      <c r="C38" s="973"/>
      <c r="D38" s="974"/>
      <c r="E38" s="290"/>
      <c r="F38" s="333"/>
      <c r="G38" s="347"/>
      <c r="H38" s="12"/>
    </row>
    <row r="39" spans="1:8" s="4" customFormat="1" ht="15" customHeight="1">
      <c r="A39" s="345" t="s">
        <v>216</v>
      </c>
      <c r="B39" s="334">
        <v>96</v>
      </c>
      <c r="C39" s="973" t="s">
        <v>226</v>
      </c>
      <c r="D39" s="974"/>
      <c r="E39" s="290"/>
      <c r="F39" s="333" t="s">
        <v>222</v>
      </c>
      <c r="G39" s="346" t="s">
        <v>20</v>
      </c>
      <c r="H39" s="12"/>
    </row>
    <row r="40" spans="1:8" s="4" customFormat="1" ht="15" customHeight="1">
      <c r="A40" s="345" t="s">
        <v>216</v>
      </c>
      <c r="B40" s="334">
        <v>96</v>
      </c>
      <c r="C40" s="973" t="s">
        <v>339</v>
      </c>
      <c r="D40" s="974"/>
      <c r="E40" s="290"/>
      <c r="F40" s="333" t="s">
        <v>221</v>
      </c>
      <c r="G40" s="346" t="s">
        <v>20</v>
      </c>
      <c r="H40" s="12"/>
    </row>
    <row r="41" spans="1:8" s="4" customFormat="1" ht="15" customHeight="1">
      <c r="A41" s="345" t="s">
        <v>216</v>
      </c>
      <c r="B41" s="334">
        <v>96</v>
      </c>
      <c r="C41" s="973" t="s">
        <v>225</v>
      </c>
      <c r="D41" s="974"/>
      <c r="E41" s="290"/>
      <c r="F41" s="333" t="s">
        <v>218</v>
      </c>
      <c r="G41" s="346" t="s">
        <v>20</v>
      </c>
      <c r="H41" s="12"/>
    </row>
    <row r="42" spans="1:8" s="4" customFormat="1" ht="15" customHeight="1">
      <c r="A42" s="345" t="s">
        <v>216</v>
      </c>
      <c r="B42" s="334">
        <v>96</v>
      </c>
      <c r="C42" s="973" t="s">
        <v>224</v>
      </c>
      <c r="D42" s="974"/>
      <c r="E42" s="290"/>
      <c r="F42" s="333" t="s">
        <v>219</v>
      </c>
      <c r="G42" s="346" t="s">
        <v>20</v>
      </c>
      <c r="H42" s="12"/>
    </row>
    <row r="43" spans="1:8" s="4" customFormat="1" ht="15" customHeight="1">
      <c r="A43" s="349" t="s">
        <v>216</v>
      </c>
      <c r="B43" s="350">
        <v>96</v>
      </c>
      <c r="C43" s="990" t="s">
        <v>223</v>
      </c>
      <c r="D43" s="991"/>
      <c r="E43" s="351"/>
      <c r="F43" s="352" t="s">
        <v>220</v>
      </c>
      <c r="G43" s="353" t="s">
        <v>20</v>
      </c>
      <c r="H43" s="12"/>
    </row>
    <row r="44" spans="1:8" s="4" customFormat="1" ht="15" customHeight="1" thickBot="1">
      <c r="A44" s="348"/>
      <c r="B44" s="334"/>
      <c r="C44" s="975"/>
      <c r="D44" s="976"/>
      <c r="E44" s="290"/>
      <c r="F44" s="333"/>
      <c r="G44" s="347"/>
      <c r="H44" s="12"/>
    </row>
    <row r="45" spans="1:8" s="4" customFormat="1" ht="18" customHeight="1" thickTop="1" thickBot="1">
      <c r="A45" s="992" t="s">
        <v>369</v>
      </c>
      <c r="B45" s="993"/>
      <c r="C45" s="993"/>
      <c r="D45" s="993"/>
      <c r="E45" s="993"/>
      <c r="F45" s="993"/>
      <c r="G45" s="994"/>
      <c r="H45" s="12"/>
    </row>
    <row r="46" spans="1:8" s="4" customFormat="1" ht="15" customHeight="1" thickTop="1">
      <c r="A46" s="348"/>
      <c r="B46" s="334"/>
      <c r="C46" s="982"/>
      <c r="D46" s="983"/>
      <c r="E46" s="525"/>
      <c r="F46" s="526"/>
      <c r="G46" s="527"/>
      <c r="H46" s="12"/>
    </row>
    <row r="47" spans="1:8" s="4" customFormat="1" ht="15" customHeight="1">
      <c r="A47" s="343" t="s">
        <v>216</v>
      </c>
      <c r="B47" s="335">
        <v>96</v>
      </c>
      <c r="C47" s="988" t="s">
        <v>217</v>
      </c>
      <c r="D47" s="989"/>
      <c r="E47" s="528"/>
      <c r="F47" s="529" t="s">
        <v>214</v>
      </c>
      <c r="G47" s="646">
        <v>0</v>
      </c>
      <c r="H47" s="12"/>
    </row>
    <row r="48" spans="1:8" s="336" customFormat="1" ht="15" customHeight="1">
      <c r="A48" s="345" t="s">
        <v>216</v>
      </c>
      <c r="B48" s="334">
        <v>96</v>
      </c>
      <c r="C48" s="982" t="s">
        <v>340</v>
      </c>
      <c r="D48" s="983"/>
      <c r="E48" s="525"/>
      <c r="F48" s="526" t="s">
        <v>143</v>
      </c>
      <c r="G48" s="647">
        <v>0</v>
      </c>
      <c r="H48" s="330"/>
    </row>
    <row r="49" spans="1:8" s="4" customFormat="1" ht="15" customHeight="1">
      <c r="A49" s="348"/>
      <c r="B49" s="334"/>
      <c r="C49" s="982"/>
      <c r="D49" s="983"/>
      <c r="E49" s="525"/>
      <c r="F49" s="526"/>
      <c r="G49" s="527"/>
      <c r="H49" s="12"/>
    </row>
    <row r="50" spans="1:8" s="4" customFormat="1" ht="15" customHeight="1">
      <c r="A50" s="345" t="s">
        <v>141</v>
      </c>
      <c r="B50" s="334">
        <v>96</v>
      </c>
      <c r="C50" s="982" t="s">
        <v>213</v>
      </c>
      <c r="D50" s="983"/>
      <c r="E50" s="525"/>
      <c r="F50" s="526" t="s">
        <v>142</v>
      </c>
      <c r="G50" s="647">
        <v>0</v>
      </c>
      <c r="H50" s="12"/>
    </row>
    <row r="51" spans="1:8" s="4" customFormat="1" ht="15" customHeight="1">
      <c r="A51" s="345" t="s">
        <v>141</v>
      </c>
      <c r="B51" s="334">
        <v>96</v>
      </c>
      <c r="C51" s="982" t="s">
        <v>212</v>
      </c>
      <c r="D51" s="983"/>
      <c r="E51" s="525"/>
      <c r="F51" s="526" t="s">
        <v>172</v>
      </c>
      <c r="G51" s="647">
        <v>0</v>
      </c>
      <c r="H51" s="12"/>
    </row>
    <row r="52" spans="1:8" s="4" customFormat="1" ht="15" customHeight="1">
      <c r="A52" s="345" t="s">
        <v>141</v>
      </c>
      <c r="B52" s="334">
        <v>96</v>
      </c>
      <c r="C52" s="982" t="s">
        <v>211</v>
      </c>
      <c r="D52" s="983"/>
      <c r="E52" s="525"/>
      <c r="F52" s="526" t="s">
        <v>144</v>
      </c>
      <c r="G52" s="647">
        <v>0</v>
      </c>
      <c r="H52" s="12"/>
    </row>
    <row r="53" spans="1:8" s="4" customFormat="1" ht="15" customHeight="1">
      <c r="A53" s="345" t="s">
        <v>141</v>
      </c>
      <c r="B53" s="334">
        <v>96</v>
      </c>
      <c r="C53" s="982" t="s">
        <v>210</v>
      </c>
      <c r="D53" s="983"/>
      <c r="E53" s="525"/>
      <c r="F53" s="526" t="s">
        <v>143</v>
      </c>
      <c r="G53" s="647">
        <v>0</v>
      </c>
      <c r="H53" s="12"/>
    </row>
    <row r="54" spans="1:8" s="4" customFormat="1" ht="15" customHeight="1">
      <c r="A54" s="345" t="s">
        <v>141</v>
      </c>
      <c r="B54" s="334">
        <v>96</v>
      </c>
      <c r="C54" s="982" t="s">
        <v>209</v>
      </c>
      <c r="D54" s="983"/>
      <c r="E54" s="525"/>
      <c r="F54" s="526" t="s">
        <v>184</v>
      </c>
      <c r="G54" s="647">
        <v>0</v>
      </c>
      <c r="H54" s="12"/>
    </row>
    <row r="55" spans="1:8" s="4" customFormat="1" ht="15" customHeight="1">
      <c r="A55" s="345" t="s">
        <v>141</v>
      </c>
      <c r="B55" s="334">
        <v>96</v>
      </c>
      <c r="C55" s="982" t="s">
        <v>208</v>
      </c>
      <c r="D55" s="983"/>
      <c r="E55" s="525"/>
      <c r="F55" s="526" t="s">
        <v>183</v>
      </c>
      <c r="G55" s="647">
        <v>0</v>
      </c>
      <c r="H55" s="12"/>
    </row>
    <row r="56" spans="1:8" s="4" customFormat="1" ht="15" customHeight="1">
      <c r="A56" s="348"/>
      <c r="B56" s="334"/>
      <c r="C56" s="982"/>
      <c r="D56" s="983"/>
      <c r="E56" s="525"/>
      <c r="F56" s="526"/>
      <c r="G56" s="527"/>
      <c r="H56" s="12"/>
    </row>
    <row r="57" spans="1:8" s="4" customFormat="1" ht="15" customHeight="1">
      <c r="A57" s="345" t="s">
        <v>141</v>
      </c>
      <c r="B57" s="334">
        <v>32</v>
      </c>
      <c r="C57" s="982" t="s">
        <v>171</v>
      </c>
      <c r="D57" s="983"/>
      <c r="E57" s="525"/>
      <c r="F57" s="526" t="s">
        <v>162</v>
      </c>
      <c r="G57" s="647">
        <v>0</v>
      </c>
      <c r="H57" s="12"/>
    </row>
    <row r="58" spans="1:8" s="4" customFormat="1" ht="15" customHeight="1">
      <c r="A58" s="345" t="s">
        <v>141</v>
      </c>
      <c r="B58" s="334">
        <v>32</v>
      </c>
      <c r="C58" s="982" t="s">
        <v>170</v>
      </c>
      <c r="D58" s="983"/>
      <c r="E58" s="525"/>
      <c r="F58" s="526" t="s">
        <v>160</v>
      </c>
      <c r="G58" s="647">
        <v>0</v>
      </c>
      <c r="H58" s="12"/>
    </row>
    <row r="59" spans="1:8" s="4" customFormat="1" ht="15" customHeight="1">
      <c r="A59" s="345" t="s">
        <v>141</v>
      </c>
      <c r="B59" s="334">
        <v>32</v>
      </c>
      <c r="C59" s="982" t="s">
        <v>169</v>
      </c>
      <c r="D59" s="983"/>
      <c r="E59" s="525"/>
      <c r="F59" s="526" t="s">
        <v>158</v>
      </c>
      <c r="G59" s="647">
        <v>0</v>
      </c>
      <c r="H59" s="12"/>
    </row>
    <row r="60" spans="1:8" s="4" customFormat="1" ht="15" customHeight="1">
      <c r="A60" s="345" t="s">
        <v>141</v>
      </c>
      <c r="B60" s="334">
        <v>32</v>
      </c>
      <c r="C60" s="982" t="s">
        <v>168</v>
      </c>
      <c r="D60" s="983"/>
      <c r="E60" s="525"/>
      <c r="F60" s="526" t="s">
        <v>145</v>
      </c>
      <c r="G60" s="647">
        <v>0</v>
      </c>
      <c r="H60" s="12"/>
    </row>
    <row r="61" spans="1:8" s="4" customFormat="1" ht="15" customHeight="1">
      <c r="A61" s="348"/>
      <c r="B61" s="334"/>
      <c r="C61" s="982"/>
      <c r="D61" s="983"/>
      <c r="E61" s="525"/>
      <c r="F61" s="526"/>
      <c r="G61" s="527"/>
      <c r="H61" s="12"/>
    </row>
    <row r="62" spans="1:8" s="4" customFormat="1" ht="15" customHeight="1">
      <c r="A62" s="348"/>
      <c r="B62" s="334"/>
      <c r="C62" s="982"/>
      <c r="D62" s="983"/>
      <c r="E62" s="525"/>
      <c r="F62" s="526"/>
      <c r="G62" s="527"/>
      <c r="H62" s="12"/>
    </row>
    <row r="63" spans="1:8" s="4" customFormat="1" ht="15" customHeight="1">
      <c r="A63" s="348"/>
      <c r="B63" s="334"/>
      <c r="C63" s="982"/>
      <c r="D63" s="983"/>
      <c r="E63" s="525"/>
      <c r="F63" s="526"/>
      <c r="G63" s="527"/>
      <c r="H63" s="12"/>
    </row>
    <row r="64" spans="1:8" s="4" customFormat="1" ht="15" customHeight="1">
      <c r="A64" s="348"/>
      <c r="B64" s="334"/>
      <c r="C64" s="982"/>
      <c r="D64" s="983"/>
      <c r="E64" s="525"/>
      <c r="F64" s="526"/>
      <c r="G64" s="527"/>
      <c r="H64" s="12"/>
    </row>
    <row r="65" spans="1:8" s="4" customFormat="1" ht="15" customHeight="1">
      <c r="A65" s="7"/>
      <c r="B65" s="205"/>
      <c r="C65" s="8"/>
      <c r="D65" s="8"/>
      <c r="E65" s="9"/>
      <c r="F65" s="10"/>
      <c r="G65" s="11"/>
    </row>
    <row r="66" spans="1:8" s="4" customFormat="1" ht="15" customHeight="1">
      <c r="A66" s="7"/>
      <c r="B66" s="205"/>
      <c r="C66" s="8"/>
      <c r="D66" s="8"/>
      <c r="E66" s="9"/>
      <c r="F66" s="10"/>
      <c r="G66" s="11"/>
    </row>
    <row r="67" spans="1:8" s="4" customFormat="1" ht="15" customHeight="1">
      <c r="A67" s="75"/>
      <c r="B67" s="302"/>
      <c r="C67" s="12"/>
      <c r="D67" s="934" t="s">
        <v>21</v>
      </c>
      <c r="E67" s="934"/>
      <c r="F67" s="934"/>
      <c r="G67" s="154"/>
    </row>
    <row r="68" spans="1:8" s="4" customFormat="1" ht="15" customHeight="1">
      <c r="A68" s="75"/>
      <c r="B68" s="302"/>
      <c r="C68" s="12"/>
      <c r="F68" s="12"/>
      <c r="G68" s="154"/>
    </row>
    <row r="69" spans="1:8" s="4" customFormat="1" ht="15" customHeight="1">
      <c r="A69" s="76"/>
      <c r="B69" s="302"/>
      <c r="C69" s="12"/>
      <c r="D69" s="935" t="str">
        <f>'100 Series'!$E$61</f>
        <v xml:space="preserve">Valecraft Homes (2019) Initials: </v>
      </c>
      <c r="E69" s="935"/>
      <c r="F69" s="935"/>
      <c r="G69" s="154"/>
    </row>
    <row r="70" spans="1:8" s="4" customFormat="1" ht="15" customHeight="1" thickBot="1">
      <c r="A70" s="354"/>
      <c r="B70" s="305"/>
      <c r="C70" s="213"/>
      <c r="D70" s="261"/>
      <c r="E70" s="261"/>
      <c r="F70" s="85"/>
      <c r="G70" s="355"/>
    </row>
    <row r="71" spans="1:8" s="4" customFormat="1" ht="18" customHeight="1" thickTop="1" thickBot="1">
      <c r="A71" s="995" t="s">
        <v>370</v>
      </c>
      <c r="B71" s="993"/>
      <c r="C71" s="993"/>
      <c r="D71" s="993"/>
      <c r="E71" s="993"/>
      <c r="F71" s="993"/>
      <c r="G71" s="996"/>
      <c r="H71" s="12"/>
    </row>
    <row r="72" spans="1:8" s="4" customFormat="1" ht="15" customHeight="1" thickTop="1">
      <c r="A72" s="356"/>
      <c r="B72" s="357"/>
      <c r="C72" s="984"/>
      <c r="D72" s="985"/>
      <c r="E72" s="530"/>
      <c r="F72" s="531"/>
      <c r="G72" s="532"/>
      <c r="H72" s="12"/>
    </row>
    <row r="73" spans="1:8" s="4" customFormat="1" ht="15" customHeight="1">
      <c r="A73" s="343" t="s">
        <v>216</v>
      </c>
      <c r="B73" s="335">
        <v>192</v>
      </c>
      <c r="C73" s="988" t="s">
        <v>215</v>
      </c>
      <c r="D73" s="989"/>
      <c r="E73" s="528"/>
      <c r="F73" s="529" t="s">
        <v>214</v>
      </c>
      <c r="G73" s="646">
        <v>0</v>
      </c>
      <c r="H73" s="12"/>
    </row>
    <row r="74" spans="1:8" s="336" customFormat="1" ht="15" customHeight="1">
      <c r="A74" s="345" t="s">
        <v>216</v>
      </c>
      <c r="B74" s="334">
        <v>192</v>
      </c>
      <c r="C74" s="982" t="s">
        <v>341</v>
      </c>
      <c r="D74" s="983"/>
      <c r="E74" s="525"/>
      <c r="F74" s="526" t="s">
        <v>143</v>
      </c>
      <c r="G74" s="647">
        <v>0</v>
      </c>
      <c r="H74" s="330"/>
    </row>
    <row r="75" spans="1:8" s="4" customFormat="1" ht="15" customHeight="1">
      <c r="A75" s="345"/>
      <c r="B75" s="334"/>
      <c r="C75" s="982"/>
      <c r="D75" s="983"/>
      <c r="E75" s="525"/>
      <c r="F75" s="526"/>
      <c r="G75" s="527"/>
      <c r="H75" s="12"/>
    </row>
    <row r="76" spans="1:8" s="4" customFormat="1" ht="15" customHeight="1">
      <c r="A76" s="345" t="s">
        <v>141</v>
      </c>
      <c r="B76" s="334">
        <v>128</v>
      </c>
      <c r="C76" s="982" t="s">
        <v>207</v>
      </c>
      <c r="D76" s="983"/>
      <c r="E76" s="525"/>
      <c r="F76" s="526" t="s">
        <v>142</v>
      </c>
      <c r="G76" s="647">
        <v>0</v>
      </c>
      <c r="H76" s="12"/>
    </row>
    <row r="77" spans="1:8" s="4" customFormat="1" ht="15" customHeight="1">
      <c r="A77" s="345" t="s">
        <v>141</v>
      </c>
      <c r="B77" s="334">
        <v>128</v>
      </c>
      <c r="C77" s="982" t="s">
        <v>206</v>
      </c>
      <c r="D77" s="983"/>
      <c r="E77" s="525"/>
      <c r="F77" s="526" t="s">
        <v>172</v>
      </c>
      <c r="G77" s="647">
        <v>0</v>
      </c>
      <c r="H77" s="12"/>
    </row>
    <row r="78" spans="1:8" s="4" customFormat="1" ht="15" customHeight="1">
      <c r="A78" s="345" t="s">
        <v>141</v>
      </c>
      <c r="B78" s="334">
        <v>128</v>
      </c>
      <c r="C78" s="982" t="s">
        <v>205</v>
      </c>
      <c r="D78" s="983"/>
      <c r="E78" s="525"/>
      <c r="F78" s="526" t="s">
        <v>144</v>
      </c>
      <c r="G78" s="647">
        <v>0</v>
      </c>
      <c r="H78" s="12"/>
    </row>
    <row r="79" spans="1:8" s="4" customFormat="1" ht="15" customHeight="1">
      <c r="A79" s="345" t="s">
        <v>141</v>
      </c>
      <c r="B79" s="334">
        <v>128</v>
      </c>
      <c r="C79" s="982" t="s">
        <v>204</v>
      </c>
      <c r="D79" s="983"/>
      <c r="E79" s="525"/>
      <c r="F79" s="526" t="s">
        <v>143</v>
      </c>
      <c r="G79" s="647">
        <v>0</v>
      </c>
      <c r="H79" s="12"/>
    </row>
    <row r="80" spans="1:8" s="4" customFormat="1" ht="15" customHeight="1">
      <c r="A80" s="345" t="s">
        <v>141</v>
      </c>
      <c r="B80" s="334">
        <v>128</v>
      </c>
      <c r="C80" s="982" t="s">
        <v>203</v>
      </c>
      <c r="D80" s="983"/>
      <c r="E80" s="525"/>
      <c r="F80" s="526" t="s">
        <v>184</v>
      </c>
      <c r="G80" s="647">
        <v>0</v>
      </c>
      <c r="H80" s="12"/>
    </row>
    <row r="81" spans="1:8" s="4" customFormat="1" ht="15" customHeight="1">
      <c r="A81" s="345" t="s">
        <v>141</v>
      </c>
      <c r="B81" s="334">
        <v>128</v>
      </c>
      <c r="C81" s="982" t="s">
        <v>202</v>
      </c>
      <c r="D81" s="983"/>
      <c r="E81" s="525"/>
      <c r="F81" s="526" t="s">
        <v>183</v>
      </c>
      <c r="G81" s="647">
        <v>0</v>
      </c>
      <c r="H81" s="12"/>
    </row>
    <row r="82" spans="1:8" s="4" customFormat="1" ht="15" customHeight="1">
      <c r="A82" s="345" t="s">
        <v>141</v>
      </c>
      <c r="B82" s="334">
        <v>160</v>
      </c>
      <c r="C82" s="982" t="s">
        <v>201</v>
      </c>
      <c r="D82" s="983"/>
      <c r="E82" s="525"/>
      <c r="F82" s="526" t="s">
        <v>142</v>
      </c>
      <c r="G82" s="647">
        <v>0</v>
      </c>
      <c r="H82" s="12"/>
    </row>
    <row r="83" spans="1:8" s="4" customFormat="1" ht="15" customHeight="1">
      <c r="A83" s="345" t="s">
        <v>141</v>
      </c>
      <c r="B83" s="334">
        <v>160</v>
      </c>
      <c r="C83" s="982" t="s">
        <v>200</v>
      </c>
      <c r="D83" s="983"/>
      <c r="E83" s="525"/>
      <c r="F83" s="526" t="s">
        <v>172</v>
      </c>
      <c r="G83" s="647">
        <v>0</v>
      </c>
      <c r="H83" s="12"/>
    </row>
    <row r="84" spans="1:8" s="4" customFormat="1" ht="15" customHeight="1">
      <c r="A84" s="345" t="s">
        <v>141</v>
      </c>
      <c r="B84" s="334">
        <v>160</v>
      </c>
      <c r="C84" s="982" t="s">
        <v>199</v>
      </c>
      <c r="D84" s="983"/>
      <c r="E84" s="525"/>
      <c r="F84" s="526" t="s">
        <v>144</v>
      </c>
      <c r="G84" s="647">
        <v>0</v>
      </c>
      <c r="H84" s="12"/>
    </row>
    <row r="85" spans="1:8" s="4" customFormat="1" ht="15" customHeight="1">
      <c r="A85" s="345" t="s">
        <v>141</v>
      </c>
      <c r="B85" s="334">
        <v>160</v>
      </c>
      <c r="C85" s="982" t="s">
        <v>198</v>
      </c>
      <c r="D85" s="983"/>
      <c r="E85" s="525"/>
      <c r="F85" s="526" t="s">
        <v>143</v>
      </c>
      <c r="G85" s="647">
        <v>0</v>
      </c>
      <c r="H85" s="12"/>
    </row>
    <row r="86" spans="1:8" s="4" customFormat="1" ht="15" customHeight="1">
      <c r="A86" s="345" t="s">
        <v>141</v>
      </c>
      <c r="B86" s="334">
        <v>160</v>
      </c>
      <c r="C86" s="982" t="s">
        <v>197</v>
      </c>
      <c r="D86" s="983"/>
      <c r="E86" s="525"/>
      <c r="F86" s="526" t="s">
        <v>184</v>
      </c>
      <c r="G86" s="647">
        <v>0</v>
      </c>
      <c r="H86" s="12"/>
    </row>
    <row r="87" spans="1:8" s="4" customFormat="1" ht="15" customHeight="1">
      <c r="A87" s="345" t="s">
        <v>141</v>
      </c>
      <c r="B87" s="334">
        <v>160</v>
      </c>
      <c r="C87" s="982" t="s">
        <v>196</v>
      </c>
      <c r="D87" s="983"/>
      <c r="E87" s="525"/>
      <c r="F87" s="526" t="s">
        <v>183</v>
      </c>
      <c r="G87" s="647">
        <v>0</v>
      </c>
      <c r="H87" s="12"/>
    </row>
    <row r="88" spans="1:8" s="4" customFormat="1" ht="15" customHeight="1">
      <c r="A88" s="345" t="s">
        <v>141</v>
      </c>
      <c r="B88" s="334">
        <v>192</v>
      </c>
      <c r="C88" s="982" t="s">
        <v>195</v>
      </c>
      <c r="D88" s="983"/>
      <c r="E88" s="525"/>
      <c r="F88" s="526" t="s">
        <v>142</v>
      </c>
      <c r="G88" s="647">
        <v>0</v>
      </c>
      <c r="H88" s="12"/>
    </row>
    <row r="89" spans="1:8" s="4" customFormat="1" ht="15" customHeight="1">
      <c r="A89" s="345" t="s">
        <v>141</v>
      </c>
      <c r="B89" s="334">
        <v>192</v>
      </c>
      <c r="C89" s="982" t="s">
        <v>194</v>
      </c>
      <c r="D89" s="983"/>
      <c r="E89" s="525"/>
      <c r="F89" s="526" t="s">
        <v>172</v>
      </c>
      <c r="G89" s="647">
        <v>0</v>
      </c>
      <c r="H89" s="12"/>
    </row>
    <row r="90" spans="1:8" s="4" customFormat="1" ht="15" customHeight="1">
      <c r="A90" s="345" t="s">
        <v>141</v>
      </c>
      <c r="B90" s="334">
        <v>192</v>
      </c>
      <c r="C90" s="982" t="s">
        <v>193</v>
      </c>
      <c r="D90" s="983"/>
      <c r="E90" s="525"/>
      <c r="F90" s="526" t="s">
        <v>144</v>
      </c>
      <c r="G90" s="647">
        <v>0</v>
      </c>
      <c r="H90" s="12"/>
    </row>
    <row r="91" spans="1:8" s="4" customFormat="1" ht="15" customHeight="1">
      <c r="A91" s="345" t="s">
        <v>141</v>
      </c>
      <c r="B91" s="334">
        <v>192</v>
      </c>
      <c r="C91" s="982" t="s">
        <v>192</v>
      </c>
      <c r="D91" s="983"/>
      <c r="E91" s="525"/>
      <c r="F91" s="526" t="s">
        <v>143</v>
      </c>
      <c r="G91" s="647">
        <v>0</v>
      </c>
      <c r="H91" s="12"/>
    </row>
    <row r="92" spans="1:8" s="4" customFormat="1" ht="15" customHeight="1">
      <c r="A92" s="345" t="s">
        <v>141</v>
      </c>
      <c r="B92" s="334">
        <v>192</v>
      </c>
      <c r="C92" s="982" t="s">
        <v>191</v>
      </c>
      <c r="D92" s="983"/>
      <c r="E92" s="525"/>
      <c r="F92" s="526" t="s">
        <v>184</v>
      </c>
      <c r="G92" s="647">
        <v>0</v>
      </c>
      <c r="H92" s="12"/>
    </row>
    <row r="93" spans="1:8" s="4" customFormat="1" ht="15" customHeight="1">
      <c r="A93" s="345" t="s">
        <v>141</v>
      </c>
      <c r="B93" s="334">
        <v>192</v>
      </c>
      <c r="C93" s="982" t="s">
        <v>190</v>
      </c>
      <c r="D93" s="983"/>
      <c r="E93" s="525"/>
      <c r="F93" s="526" t="s">
        <v>183</v>
      </c>
      <c r="G93" s="647">
        <v>0</v>
      </c>
      <c r="H93" s="12"/>
    </row>
    <row r="94" spans="1:8" s="4" customFormat="1" ht="15" customHeight="1">
      <c r="A94" s="345"/>
      <c r="B94" s="334"/>
      <c r="C94" s="982"/>
      <c r="D94" s="983"/>
      <c r="E94" s="525"/>
      <c r="F94" s="526"/>
      <c r="G94" s="527"/>
      <c r="H94" s="12"/>
    </row>
    <row r="95" spans="1:8" s="4" customFormat="1" ht="15" customHeight="1">
      <c r="A95" s="345" t="s">
        <v>141</v>
      </c>
      <c r="B95" s="334">
        <v>96</v>
      </c>
      <c r="C95" s="982" t="s">
        <v>182</v>
      </c>
      <c r="D95" s="983"/>
      <c r="E95" s="525"/>
      <c r="F95" s="526" t="s">
        <v>142</v>
      </c>
      <c r="G95" s="647">
        <v>0</v>
      </c>
      <c r="H95" s="12"/>
    </row>
    <row r="96" spans="1:8" s="4" customFormat="1" ht="15" customHeight="1">
      <c r="A96" s="345" t="s">
        <v>141</v>
      </c>
      <c r="B96" s="334">
        <v>96</v>
      </c>
      <c r="C96" s="982" t="s">
        <v>181</v>
      </c>
      <c r="D96" s="983"/>
      <c r="E96" s="525"/>
      <c r="F96" s="526" t="s">
        <v>162</v>
      </c>
      <c r="G96" s="647">
        <v>0</v>
      </c>
      <c r="H96" s="12"/>
    </row>
    <row r="97" spans="1:8" s="4" customFormat="1" ht="15" customHeight="1">
      <c r="A97" s="345" t="s">
        <v>141</v>
      </c>
      <c r="B97" s="334">
        <v>96</v>
      </c>
      <c r="C97" s="982" t="s">
        <v>180</v>
      </c>
      <c r="D97" s="983"/>
      <c r="E97" s="525"/>
      <c r="F97" s="526" t="s">
        <v>172</v>
      </c>
      <c r="G97" s="647">
        <v>0</v>
      </c>
      <c r="H97" s="12"/>
    </row>
    <row r="98" spans="1:8" s="4" customFormat="1" ht="15" customHeight="1">
      <c r="A98" s="345" t="s">
        <v>141</v>
      </c>
      <c r="B98" s="334">
        <v>96</v>
      </c>
      <c r="C98" s="982" t="s">
        <v>179</v>
      </c>
      <c r="D98" s="983"/>
      <c r="E98" s="525"/>
      <c r="F98" s="526" t="s">
        <v>143</v>
      </c>
      <c r="G98" s="647">
        <v>0</v>
      </c>
      <c r="H98" s="12"/>
    </row>
    <row r="99" spans="1:8" s="4" customFormat="1" ht="15" customHeight="1">
      <c r="A99" s="345" t="s">
        <v>141</v>
      </c>
      <c r="B99" s="334">
        <v>96</v>
      </c>
      <c r="C99" s="982" t="s">
        <v>178</v>
      </c>
      <c r="D99" s="983"/>
      <c r="E99" s="525"/>
      <c r="F99" s="526" t="s">
        <v>145</v>
      </c>
      <c r="G99" s="647">
        <v>0</v>
      </c>
      <c r="H99" s="12"/>
    </row>
    <row r="100" spans="1:8" s="4" customFormat="1" ht="15" customHeight="1">
      <c r="A100" s="345" t="s">
        <v>141</v>
      </c>
      <c r="B100" s="334">
        <v>192</v>
      </c>
      <c r="C100" s="982" t="s">
        <v>177</v>
      </c>
      <c r="D100" s="983"/>
      <c r="E100" s="525"/>
      <c r="F100" s="526" t="s">
        <v>142</v>
      </c>
      <c r="G100" s="647">
        <v>0</v>
      </c>
      <c r="H100" s="12"/>
    </row>
    <row r="101" spans="1:8" s="4" customFormat="1" ht="15" customHeight="1">
      <c r="A101" s="345" t="s">
        <v>141</v>
      </c>
      <c r="B101" s="334">
        <v>192</v>
      </c>
      <c r="C101" s="982" t="s">
        <v>176</v>
      </c>
      <c r="D101" s="983"/>
      <c r="E101" s="525"/>
      <c r="F101" s="526" t="s">
        <v>162</v>
      </c>
      <c r="G101" s="647">
        <v>0</v>
      </c>
      <c r="H101" s="12"/>
    </row>
    <row r="102" spans="1:8" s="4" customFormat="1" ht="15" customHeight="1">
      <c r="A102" s="345" t="s">
        <v>141</v>
      </c>
      <c r="B102" s="334">
        <v>192</v>
      </c>
      <c r="C102" s="982" t="s">
        <v>173</v>
      </c>
      <c r="D102" s="983"/>
      <c r="E102" s="525"/>
      <c r="F102" s="526" t="s">
        <v>145</v>
      </c>
      <c r="G102" s="647">
        <v>0</v>
      </c>
      <c r="H102" s="12"/>
    </row>
    <row r="103" spans="1:8" s="4" customFormat="1" ht="15" customHeight="1">
      <c r="A103" s="345"/>
      <c r="B103" s="334"/>
      <c r="C103" s="982"/>
      <c r="D103" s="983"/>
      <c r="E103" s="525"/>
      <c r="F103" s="526"/>
      <c r="G103" s="527"/>
      <c r="H103" s="12"/>
    </row>
    <row r="104" spans="1:8" s="4" customFormat="1" ht="15" customHeight="1">
      <c r="A104" s="343" t="s">
        <v>141</v>
      </c>
      <c r="B104" s="335">
        <v>128</v>
      </c>
      <c r="C104" s="988" t="s">
        <v>167</v>
      </c>
      <c r="D104" s="989"/>
      <c r="E104" s="528"/>
      <c r="F104" s="529" t="s">
        <v>162</v>
      </c>
      <c r="G104" s="646">
        <v>0</v>
      </c>
      <c r="H104" s="12"/>
    </row>
    <row r="105" spans="1:8" s="4" customFormat="1" ht="15" customHeight="1">
      <c r="A105" s="345" t="s">
        <v>141</v>
      </c>
      <c r="B105" s="334">
        <v>128</v>
      </c>
      <c r="C105" s="982" t="s">
        <v>166</v>
      </c>
      <c r="D105" s="983"/>
      <c r="E105" s="525"/>
      <c r="F105" s="526" t="s">
        <v>160</v>
      </c>
      <c r="G105" s="647">
        <v>0</v>
      </c>
      <c r="H105" s="12"/>
    </row>
    <row r="106" spans="1:8" s="4" customFormat="1" ht="15" customHeight="1">
      <c r="A106" s="345" t="s">
        <v>141</v>
      </c>
      <c r="B106" s="334">
        <v>128</v>
      </c>
      <c r="C106" s="982" t="s">
        <v>165</v>
      </c>
      <c r="D106" s="983"/>
      <c r="E106" s="525"/>
      <c r="F106" s="526" t="s">
        <v>158</v>
      </c>
      <c r="G106" s="647">
        <v>0</v>
      </c>
      <c r="H106" s="12"/>
    </row>
    <row r="107" spans="1:8" s="4" customFormat="1" ht="15" customHeight="1">
      <c r="A107" s="345" t="s">
        <v>141</v>
      </c>
      <c r="B107" s="334">
        <v>128</v>
      </c>
      <c r="C107" s="982" t="s">
        <v>164</v>
      </c>
      <c r="D107" s="983"/>
      <c r="E107" s="525"/>
      <c r="F107" s="526" t="s">
        <v>145</v>
      </c>
      <c r="G107" s="647">
        <v>0</v>
      </c>
      <c r="H107" s="12"/>
    </row>
    <row r="108" spans="1:8" s="4" customFormat="1" ht="15" customHeight="1">
      <c r="A108" s="345" t="s">
        <v>141</v>
      </c>
      <c r="B108" s="334">
        <v>192</v>
      </c>
      <c r="C108" s="982" t="s">
        <v>163</v>
      </c>
      <c r="D108" s="983"/>
      <c r="E108" s="525"/>
      <c r="F108" s="526" t="s">
        <v>162</v>
      </c>
      <c r="G108" s="647">
        <v>0</v>
      </c>
      <c r="H108" s="12"/>
    </row>
    <row r="109" spans="1:8" s="4" customFormat="1" ht="15" customHeight="1">
      <c r="A109" s="345" t="s">
        <v>141</v>
      </c>
      <c r="B109" s="334">
        <v>192</v>
      </c>
      <c r="C109" s="982" t="s">
        <v>161</v>
      </c>
      <c r="D109" s="983"/>
      <c r="E109" s="525"/>
      <c r="F109" s="526" t="s">
        <v>160</v>
      </c>
      <c r="G109" s="647">
        <v>0</v>
      </c>
      <c r="H109" s="12"/>
    </row>
    <row r="110" spans="1:8" s="4" customFormat="1" ht="15" customHeight="1">
      <c r="A110" s="345" t="s">
        <v>141</v>
      </c>
      <c r="B110" s="334">
        <v>192</v>
      </c>
      <c r="C110" s="982" t="s">
        <v>159</v>
      </c>
      <c r="D110" s="983"/>
      <c r="E110" s="525"/>
      <c r="F110" s="526" t="s">
        <v>158</v>
      </c>
      <c r="G110" s="647">
        <v>0</v>
      </c>
      <c r="H110" s="12"/>
    </row>
    <row r="111" spans="1:8" s="4" customFormat="1" ht="15" customHeight="1">
      <c r="A111" s="345" t="s">
        <v>141</v>
      </c>
      <c r="B111" s="334">
        <v>192</v>
      </c>
      <c r="C111" s="982" t="s">
        <v>157</v>
      </c>
      <c r="D111" s="983"/>
      <c r="E111" s="525"/>
      <c r="F111" s="526" t="s">
        <v>145</v>
      </c>
      <c r="G111" s="647">
        <v>0</v>
      </c>
      <c r="H111" s="12"/>
    </row>
    <row r="112" spans="1:8" s="4" customFormat="1" ht="15" customHeight="1">
      <c r="A112" s="345"/>
      <c r="B112" s="334"/>
      <c r="C112" s="982"/>
      <c r="D112" s="983"/>
      <c r="E112" s="525"/>
      <c r="F112" s="526"/>
      <c r="G112" s="527"/>
      <c r="H112" s="12"/>
    </row>
    <row r="113" spans="1:8" s="4" customFormat="1" ht="15" customHeight="1">
      <c r="A113" s="345" t="s">
        <v>141</v>
      </c>
      <c r="B113" s="334">
        <v>160</v>
      </c>
      <c r="C113" s="982" t="s">
        <v>156</v>
      </c>
      <c r="D113" s="983"/>
      <c r="E113" s="525"/>
      <c r="F113" s="526" t="s">
        <v>149</v>
      </c>
      <c r="G113" s="647">
        <v>0</v>
      </c>
      <c r="H113" s="12"/>
    </row>
    <row r="114" spans="1:8" s="4" customFormat="1" ht="15" customHeight="1">
      <c r="A114" s="345" t="s">
        <v>141</v>
      </c>
      <c r="B114" s="334">
        <v>160</v>
      </c>
      <c r="C114" s="982" t="s">
        <v>155</v>
      </c>
      <c r="D114" s="983"/>
      <c r="E114" s="525"/>
      <c r="F114" s="526" t="s">
        <v>147</v>
      </c>
      <c r="G114" s="647">
        <v>0</v>
      </c>
      <c r="H114" s="12"/>
    </row>
    <row r="115" spans="1:8" s="4" customFormat="1" ht="15" customHeight="1">
      <c r="A115" s="345" t="s">
        <v>141</v>
      </c>
      <c r="B115" s="334">
        <v>160</v>
      </c>
      <c r="C115" s="982" t="s">
        <v>154</v>
      </c>
      <c r="D115" s="983"/>
      <c r="E115" s="525"/>
      <c r="F115" s="526" t="s">
        <v>145</v>
      </c>
      <c r="G115" s="647">
        <v>0</v>
      </c>
      <c r="H115" s="12"/>
    </row>
    <row r="116" spans="1:8" s="4" customFormat="1" ht="15" customHeight="1">
      <c r="A116" s="345" t="s">
        <v>141</v>
      </c>
      <c r="B116" s="334">
        <v>192</v>
      </c>
      <c r="C116" s="982" t="s">
        <v>153</v>
      </c>
      <c r="D116" s="983"/>
      <c r="E116" s="525"/>
      <c r="F116" s="526" t="s">
        <v>149</v>
      </c>
      <c r="G116" s="647">
        <v>0</v>
      </c>
      <c r="H116" s="12"/>
    </row>
    <row r="117" spans="1:8" s="4" customFormat="1" ht="15" customHeight="1">
      <c r="A117" s="345" t="s">
        <v>141</v>
      </c>
      <c r="B117" s="334">
        <v>192</v>
      </c>
      <c r="C117" s="982" t="s">
        <v>152</v>
      </c>
      <c r="D117" s="983"/>
      <c r="E117" s="525"/>
      <c r="F117" s="526" t="s">
        <v>147</v>
      </c>
      <c r="G117" s="647">
        <v>0</v>
      </c>
      <c r="H117" s="12"/>
    </row>
    <row r="118" spans="1:8" s="4" customFormat="1" ht="15" customHeight="1">
      <c r="A118" s="345" t="s">
        <v>141</v>
      </c>
      <c r="B118" s="334">
        <v>192</v>
      </c>
      <c r="C118" s="982" t="s">
        <v>151</v>
      </c>
      <c r="D118" s="983"/>
      <c r="E118" s="525"/>
      <c r="F118" s="526" t="s">
        <v>145</v>
      </c>
      <c r="G118" s="647">
        <v>0</v>
      </c>
      <c r="H118" s="12"/>
    </row>
    <row r="119" spans="1:8" s="4" customFormat="1" ht="15" customHeight="1">
      <c r="A119" s="345" t="s">
        <v>141</v>
      </c>
      <c r="B119" s="334">
        <v>256</v>
      </c>
      <c r="C119" s="982" t="s">
        <v>150</v>
      </c>
      <c r="D119" s="983"/>
      <c r="E119" s="525"/>
      <c r="F119" s="526" t="s">
        <v>149</v>
      </c>
      <c r="G119" s="647">
        <v>0</v>
      </c>
      <c r="H119" s="12"/>
    </row>
    <row r="120" spans="1:8" s="4" customFormat="1" ht="15" customHeight="1">
      <c r="A120" s="345" t="s">
        <v>141</v>
      </c>
      <c r="B120" s="334">
        <v>256</v>
      </c>
      <c r="C120" s="982" t="s">
        <v>148</v>
      </c>
      <c r="D120" s="983"/>
      <c r="E120" s="525"/>
      <c r="F120" s="526" t="s">
        <v>147</v>
      </c>
      <c r="G120" s="647">
        <v>0</v>
      </c>
      <c r="H120" s="12"/>
    </row>
    <row r="121" spans="1:8" s="4" customFormat="1" ht="15" customHeight="1">
      <c r="A121" s="349" t="s">
        <v>141</v>
      </c>
      <c r="B121" s="350">
        <v>256</v>
      </c>
      <c r="C121" s="1008" t="s">
        <v>146</v>
      </c>
      <c r="D121" s="1009"/>
      <c r="E121" s="533"/>
      <c r="F121" s="534" t="s">
        <v>145</v>
      </c>
      <c r="G121" s="648">
        <v>0</v>
      </c>
      <c r="H121" s="12"/>
    </row>
    <row r="122" spans="1:8" s="4" customFormat="1" ht="15" customHeight="1" thickBot="1">
      <c r="A122" s="358"/>
      <c r="B122" s="341"/>
      <c r="C122" s="986"/>
      <c r="D122" s="987"/>
      <c r="E122" s="535"/>
      <c r="F122" s="536"/>
      <c r="G122" s="537"/>
      <c r="H122" s="12"/>
    </row>
    <row r="123" spans="1:8" s="4" customFormat="1" ht="15" customHeight="1" thickTop="1">
      <c r="A123" s="216"/>
      <c r="B123" s="303"/>
      <c r="C123" s="538"/>
      <c r="D123" s="538"/>
      <c r="E123" s="539"/>
      <c r="F123" s="540"/>
      <c r="G123" s="541"/>
      <c r="H123" s="12"/>
    </row>
    <row r="124" spans="1:8" s="4" customFormat="1" ht="15" customHeight="1">
      <c r="A124" s="216"/>
      <c r="B124" s="303"/>
      <c r="C124" s="219"/>
      <c r="D124" s="219"/>
      <c r="E124" s="337"/>
      <c r="G124" s="359"/>
      <c r="H124" s="12"/>
    </row>
    <row r="125" spans="1:8" s="4" customFormat="1" ht="15" customHeight="1">
      <c r="A125" s="106"/>
      <c r="B125" s="302"/>
      <c r="C125" s="12"/>
      <c r="D125" s="934" t="s">
        <v>21</v>
      </c>
      <c r="E125" s="934"/>
      <c r="F125" s="934"/>
      <c r="G125" s="202"/>
    </row>
    <row r="126" spans="1:8" s="4" customFormat="1" ht="15" customHeight="1">
      <c r="A126" s="106"/>
      <c r="B126" s="302"/>
      <c r="C126" s="12"/>
      <c r="F126" s="12"/>
      <c r="G126" s="202"/>
    </row>
    <row r="127" spans="1:8" s="4" customFormat="1" ht="15" customHeight="1">
      <c r="A127" s="111"/>
      <c r="B127" s="302"/>
      <c r="C127" s="12"/>
      <c r="D127" s="935" t="str">
        <f>'100 Series'!$E$61</f>
        <v xml:space="preserve">Valecraft Homes (2019) Initials: </v>
      </c>
      <c r="E127" s="935"/>
      <c r="F127" s="935"/>
      <c r="G127" s="202"/>
    </row>
    <row r="128" spans="1:8" s="4" customFormat="1" ht="15" customHeight="1" thickBot="1">
      <c r="A128" s="112"/>
      <c r="B128" s="305"/>
      <c r="C128" s="213"/>
      <c r="D128" s="261"/>
      <c r="E128" s="261"/>
      <c r="F128" s="85"/>
      <c r="G128" s="287"/>
    </row>
    <row r="129" spans="1:8" s="4" customFormat="1" ht="18" customHeight="1" thickTop="1" thickBot="1">
      <c r="A129" s="992" t="s">
        <v>371</v>
      </c>
      <c r="B129" s="993"/>
      <c r="C129" s="993"/>
      <c r="D129" s="993"/>
      <c r="E129" s="993"/>
      <c r="F129" s="993"/>
      <c r="G129" s="994"/>
      <c r="H129" s="12"/>
    </row>
    <row r="130" spans="1:8" s="4" customFormat="1" ht="15" customHeight="1" thickTop="1">
      <c r="A130" s="345"/>
      <c r="B130" s="334"/>
      <c r="C130" s="982"/>
      <c r="D130" s="983"/>
      <c r="E130" s="525"/>
      <c r="F130" s="526"/>
      <c r="G130" s="542"/>
      <c r="H130" s="12"/>
    </row>
    <row r="131" spans="1:8" s="4" customFormat="1" ht="15" customHeight="1">
      <c r="A131" s="343" t="s">
        <v>141</v>
      </c>
      <c r="B131" s="335">
        <v>256</v>
      </c>
      <c r="C131" s="988" t="s">
        <v>189</v>
      </c>
      <c r="D131" s="989"/>
      <c r="E131" s="528"/>
      <c r="F131" s="529" t="s">
        <v>142</v>
      </c>
      <c r="G131" s="646">
        <v>0</v>
      </c>
      <c r="H131" s="12"/>
    </row>
    <row r="132" spans="1:8" s="4" customFormat="1" ht="15" customHeight="1">
      <c r="A132" s="345" t="s">
        <v>141</v>
      </c>
      <c r="B132" s="334">
        <v>256</v>
      </c>
      <c r="C132" s="982" t="s">
        <v>188</v>
      </c>
      <c r="D132" s="983"/>
      <c r="E132" s="525"/>
      <c r="F132" s="526" t="s">
        <v>172</v>
      </c>
      <c r="G132" s="647">
        <v>0</v>
      </c>
      <c r="H132" s="12"/>
    </row>
    <row r="133" spans="1:8" s="4" customFormat="1" ht="15" customHeight="1">
      <c r="A133" s="345" t="s">
        <v>141</v>
      </c>
      <c r="B133" s="334">
        <v>256</v>
      </c>
      <c r="C133" s="982" t="s">
        <v>187</v>
      </c>
      <c r="D133" s="983"/>
      <c r="E133" s="525"/>
      <c r="F133" s="526" t="s">
        <v>143</v>
      </c>
      <c r="G133" s="647">
        <v>0</v>
      </c>
      <c r="H133" s="12"/>
    </row>
    <row r="134" spans="1:8" s="4" customFormat="1" ht="15" customHeight="1">
      <c r="A134" s="345" t="s">
        <v>141</v>
      </c>
      <c r="B134" s="334">
        <v>256</v>
      </c>
      <c r="C134" s="982" t="s">
        <v>186</v>
      </c>
      <c r="D134" s="983"/>
      <c r="E134" s="525"/>
      <c r="F134" s="526" t="s">
        <v>184</v>
      </c>
      <c r="G134" s="647">
        <v>0</v>
      </c>
      <c r="H134" s="12"/>
    </row>
    <row r="135" spans="1:8" s="4" customFormat="1" ht="15" customHeight="1">
      <c r="A135" s="345" t="s">
        <v>141</v>
      </c>
      <c r="B135" s="334">
        <v>256</v>
      </c>
      <c r="C135" s="982" t="s">
        <v>185</v>
      </c>
      <c r="D135" s="983"/>
      <c r="E135" s="525"/>
      <c r="F135" s="526" t="s">
        <v>183</v>
      </c>
      <c r="G135" s="647">
        <v>0</v>
      </c>
      <c r="H135" s="12"/>
    </row>
    <row r="136" spans="1:8" s="4" customFormat="1" ht="15" customHeight="1">
      <c r="A136" s="345"/>
      <c r="B136" s="334"/>
      <c r="C136" s="982"/>
      <c r="D136" s="983"/>
      <c r="E136" s="525"/>
      <c r="F136" s="526"/>
      <c r="G136" s="542"/>
      <c r="H136" s="12"/>
    </row>
    <row r="137" spans="1:8" s="4" customFormat="1" ht="15" customHeight="1">
      <c r="A137" s="345" t="s">
        <v>141</v>
      </c>
      <c r="B137" s="334">
        <v>192</v>
      </c>
      <c r="C137" s="982" t="s">
        <v>175</v>
      </c>
      <c r="D137" s="983"/>
      <c r="E137" s="525"/>
      <c r="F137" s="526" t="s">
        <v>172</v>
      </c>
      <c r="G137" s="647">
        <v>0</v>
      </c>
      <c r="H137" s="12"/>
    </row>
    <row r="138" spans="1:8" s="4" customFormat="1" ht="15" customHeight="1">
      <c r="A138" s="345" t="s">
        <v>141</v>
      </c>
      <c r="B138" s="334">
        <v>192</v>
      </c>
      <c r="C138" s="982" t="s">
        <v>174</v>
      </c>
      <c r="D138" s="983"/>
      <c r="E138" s="525"/>
      <c r="F138" s="526" t="s">
        <v>143</v>
      </c>
      <c r="G138" s="647">
        <v>0</v>
      </c>
      <c r="H138" s="12"/>
    </row>
    <row r="139" spans="1:8" s="4" customFormat="1" ht="15" customHeight="1">
      <c r="A139" s="345"/>
      <c r="B139" s="334"/>
      <c r="C139" s="982"/>
      <c r="D139" s="983"/>
      <c r="E139" s="525"/>
      <c r="F139" s="526"/>
      <c r="G139" s="542"/>
      <c r="H139" s="12"/>
    </row>
    <row r="140" spans="1:8" s="4" customFormat="1" ht="15" customHeight="1">
      <c r="A140" s="345"/>
      <c r="B140" s="334"/>
      <c r="C140" s="982"/>
      <c r="D140" s="983"/>
      <c r="E140" s="525"/>
      <c r="F140" s="526"/>
      <c r="G140" s="542"/>
      <c r="H140" s="12"/>
    </row>
    <row r="141" spans="1:8" s="4" customFormat="1" ht="15" customHeight="1">
      <c r="A141" s="345"/>
      <c r="B141" s="334"/>
      <c r="C141" s="982"/>
      <c r="D141" s="983"/>
      <c r="E141" s="525"/>
      <c r="F141" s="526"/>
      <c r="G141" s="542"/>
      <c r="H141" s="12"/>
    </row>
    <row r="142" spans="1:8" s="4" customFormat="1" ht="15" customHeight="1">
      <c r="A142" s="345"/>
      <c r="B142" s="334"/>
      <c r="C142" s="982"/>
      <c r="D142" s="983"/>
      <c r="E142" s="525"/>
      <c r="F142" s="526"/>
      <c r="G142" s="542"/>
      <c r="H142" s="12"/>
    </row>
    <row r="143" spans="1:8" s="4" customFormat="1" ht="15" customHeight="1">
      <c r="A143" s="345"/>
      <c r="B143" s="334"/>
      <c r="C143" s="982"/>
      <c r="D143" s="983"/>
      <c r="E143" s="525"/>
      <c r="F143" s="526"/>
      <c r="G143" s="542"/>
      <c r="H143" s="12"/>
    </row>
    <row r="144" spans="1:8" s="4" customFormat="1" ht="15" customHeight="1">
      <c r="A144" s="345"/>
      <c r="B144" s="334"/>
      <c r="C144" s="973"/>
      <c r="D144" s="974"/>
      <c r="E144" s="290"/>
      <c r="F144" s="333"/>
      <c r="G144" s="360"/>
      <c r="H144" s="12"/>
    </row>
    <row r="145" spans="1:8" s="4" customFormat="1" ht="15" customHeight="1">
      <c r="A145" s="345"/>
      <c r="B145" s="334"/>
      <c r="C145" s="973"/>
      <c r="D145" s="974"/>
      <c r="E145" s="290"/>
      <c r="F145" s="333"/>
      <c r="G145" s="360"/>
      <c r="H145" s="12"/>
    </row>
    <row r="146" spans="1:8" s="4" customFormat="1" ht="15" customHeight="1">
      <c r="A146" s="345"/>
      <c r="B146" s="334"/>
      <c r="C146" s="973"/>
      <c r="D146" s="974"/>
      <c r="E146" s="290"/>
      <c r="F146" s="333"/>
      <c r="G146" s="360"/>
      <c r="H146" s="12"/>
    </row>
    <row r="147" spans="1:8" s="4" customFormat="1" ht="15" customHeight="1">
      <c r="A147" s="345"/>
      <c r="B147" s="334"/>
      <c r="C147" s="973"/>
      <c r="D147" s="974"/>
      <c r="E147" s="290"/>
      <c r="F147" s="333"/>
      <c r="G147" s="360"/>
      <c r="H147" s="12"/>
    </row>
    <row r="148" spans="1:8" s="4" customFormat="1" ht="15" customHeight="1">
      <c r="A148" s="345"/>
      <c r="B148" s="334"/>
      <c r="C148" s="973"/>
      <c r="D148" s="974"/>
      <c r="E148" s="290"/>
      <c r="F148" s="333"/>
      <c r="G148" s="360"/>
      <c r="H148" s="12"/>
    </row>
    <row r="149" spans="1:8" s="4" customFormat="1" ht="15" customHeight="1">
      <c r="A149" s="345"/>
      <c r="B149" s="334"/>
      <c r="C149" s="973"/>
      <c r="D149" s="974"/>
      <c r="E149" s="290"/>
      <c r="F149" s="333"/>
      <c r="G149" s="360"/>
      <c r="H149" s="12"/>
    </row>
    <row r="150" spans="1:8" s="4" customFormat="1" ht="15" customHeight="1">
      <c r="A150" s="345"/>
      <c r="B150" s="334"/>
      <c r="C150" s="973"/>
      <c r="D150" s="974"/>
      <c r="E150" s="290"/>
      <c r="F150" s="333"/>
      <c r="G150" s="360"/>
      <c r="H150" s="12"/>
    </row>
    <row r="151" spans="1:8" s="4" customFormat="1" ht="15" customHeight="1">
      <c r="A151" s="345"/>
      <c r="B151" s="334"/>
      <c r="C151" s="973"/>
      <c r="D151" s="974"/>
      <c r="E151" s="290"/>
      <c r="F151" s="333"/>
      <c r="G151" s="360"/>
      <c r="H151" s="12"/>
    </row>
    <row r="152" spans="1:8" s="4" customFormat="1" ht="15" customHeight="1">
      <c r="A152" s="345"/>
      <c r="B152" s="334"/>
      <c r="C152" s="973"/>
      <c r="D152" s="974"/>
      <c r="E152" s="290"/>
      <c r="F152" s="333"/>
      <c r="G152" s="360"/>
      <c r="H152" s="12"/>
    </row>
    <row r="153" spans="1:8" s="4" customFormat="1" ht="15" customHeight="1">
      <c r="A153" s="345"/>
      <c r="B153" s="334"/>
      <c r="C153" s="973"/>
      <c r="D153" s="974"/>
      <c r="E153" s="290"/>
      <c r="F153" s="333"/>
      <c r="G153" s="360"/>
      <c r="H153" s="12"/>
    </row>
    <row r="154" spans="1:8" s="4" customFormat="1" ht="15" customHeight="1">
      <c r="A154" s="345"/>
      <c r="B154" s="334"/>
      <c r="C154" s="973"/>
      <c r="D154" s="974"/>
      <c r="E154" s="290"/>
      <c r="F154" s="333"/>
      <c r="G154" s="360"/>
      <c r="H154" s="12"/>
    </row>
    <row r="155" spans="1:8" s="4" customFormat="1" ht="15" customHeight="1">
      <c r="A155" s="345"/>
      <c r="B155" s="334"/>
      <c r="C155" s="973"/>
      <c r="D155" s="974"/>
      <c r="E155" s="290"/>
      <c r="F155" s="333"/>
      <c r="G155" s="360"/>
      <c r="H155" s="12"/>
    </row>
    <row r="156" spans="1:8" s="4" customFormat="1" ht="15" customHeight="1">
      <c r="A156" s="345"/>
      <c r="B156" s="334"/>
      <c r="C156" s="973"/>
      <c r="D156" s="974"/>
      <c r="E156" s="290"/>
      <c r="F156" s="333"/>
      <c r="G156" s="360"/>
      <c r="H156" s="12"/>
    </row>
    <row r="157" spans="1:8" s="4" customFormat="1" ht="15" customHeight="1">
      <c r="A157" s="345"/>
      <c r="B157" s="334"/>
      <c r="C157" s="973"/>
      <c r="D157" s="974"/>
      <c r="E157" s="290"/>
      <c r="F157" s="333"/>
      <c r="G157" s="360"/>
      <c r="H157" s="12"/>
    </row>
    <row r="158" spans="1:8" s="4" customFormat="1" ht="15" customHeight="1">
      <c r="A158" s="345"/>
      <c r="B158" s="334"/>
      <c r="C158" s="973"/>
      <c r="D158" s="974"/>
      <c r="E158" s="290"/>
      <c r="F158" s="333"/>
      <c r="G158" s="360"/>
      <c r="H158" s="12"/>
    </row>
    <row r="159" spans="1:8" s="4" customFormat="1" ht="15" customHeight="1">
      <c r="A159" s="345"/>
      <c r="B159" s="334"/>
      <c r="C159" s="973"/>
      <c r="D159" s="974"/>
      <c r="E159" s="290"/>
      <c r="F159" s="333"/>
      <c r="G159" s="360"/>
      <c r="H159" s="12"/>
    </row>
    <row r="160" spans="1:8" s="4" customFormat="1" ht="15" customHeight="1">
      <c r="A160" s="345"/>
      <c r="B160" s="334"/>
      <c r="C160" s="973"/>
      <c r="D160" s="974"/>
      <c r="E160" s="290"/>
      <c r="F160" s="333"/>
      <c r="G160" s="360"/>
      <c r="H160" s="12"/>
    </row>
    <row r="161" spans="1:8" s="4" customFormat="1" ht="15" customHeight="1">
      <c r="A161" s="345"/>
      <c r="B161" s="334"/>
      <c r="C161" s="973"/>
      <c r="D161" s="974"/>
      <c r="E161" s="290"/>
      <c r="F161" s="333"/>
      <c r="G161" s="360"/>
      <c r="H161" s="12"/>
    </row>
    <row r="162" spans="1:8" s="4" customFormat="1" ht="15" customHeight="1">
      <c r="A162" s="345"/>
      <c r="B162" s="334"/>
      <c r="C162" s="973"/>
      <c r="D162" s="974"/>
      <c r="E162" s="290"/>
      <c r="F162" s="333"/>
      <c r="G162" s="360"/>
      <c r="H162" s="12"/>
    </row>
    <row r="163" spans="1:8" s="4" customFormat="1" ht="15" customHeight="1">
      <c r="A163" s="345"/>
      <c r="B163" s="334"/>
      <c r="C163" s="973"/>
      <c r="D163" s="974"/>
      <c r="E163" s="290"/>
      <c r="F163" s="333"/>
      <c r="G163" s="360"/>
      <c r="H163" s="12"/>
    </row>
    <row r="164" spans="1:8" s="4" customFormat="1" ht="15" customHeight="1" thickBot="1">
      <c r="A164" s="358"/>
      <c r="B164" s="341"/>
      <c r="C164" s="975"/>
      <c r="D164" s="976"/>
      <c r="E164" s="295"/>
      <c r="F164" s="342"/>
      <c r="G164" s="361"/>
      <c r="H164" s="12"/>
    </row>
    <row r="165" spans="1:8" s="4" customFormat="1" ht="30" customHeight="1" thickTop="1" thickBot="1">
      <c r="A165" s="325" t="s">
        <v>10</v>
      </c>
      <c r="B165" s="1010" t="str">
        <f>'100 Series'!B43</f>
        <v>Hourly Rate for Repairs and Authorized Service Outside of Contractual Obligations</v>
      </c>
      <c r="C165" s="1011"/>
      <c r="D165" s="1011"/>
      <c r="E165" s="1011"/>
      <c r="F165" s="1012"/>
      <c r="G165" s="643">
        <f>'100 Series'!G43</f>
        <v>0</v>
      </c>
    </row>
    <row r="166" spans="1:8" s="4" customFormat="1" ht="15" customHeight="1" thickTop="1">
      <c r="A166" s="977" t="s">
        <v>1</v>
      </c>
      <c r="B166" s="978"/>
      <c r="C166" s="978"/>
      <c r="D166" s="978"/>
      <c r="E166" s="978"/>
      <c r="F166" s="978"/>
      <c r="G166" s="979"/>
    </row>
    <row r="167" spans="1:8" s="4" customFormat="1" ht="20.100000000000001" customHeight="1">
      <c r="A167" s="770" t="s">
        <v>14</v>
      </c>
      <c r="B167" s="771"/>
      <c r="C167" s="771"/>
      <c r="D167" s="771"/>
      <c r="E167" s="771"/>
      <c r="F167" s="771"/>
      <c r="G167" s="772"/>
    </row>
    <row r="168" spans="1:8" s="4" customFormat="1" ht="15" customHeight="1">
      <c r="A168" s="980"/>
      <c r="B168" s="714"/>
      <c r="C168" s="714"/>
      <c r="D168" s="714"/>
      <c r="E168" s="714"/>
      <c r="F168" s="714"/>
      <c r="G168" s="981"/>
    </row>
    <row r="169" spans="1:8" s="16" customFormat="1" ht="15" customHeight="1">
      <c r="A169" s="685" t="s">
        <v>388</v>
      </c>
      <c r="B169" s="686"/>
      <c r="C169" s="686"/>
      <c r="D169" s="686"/>
      <c r="E169" s="686"/>
      <c r="F169" s="686"/>
      <c r="G169" s="687"/>
      <c r="H169" s="17"/>
    </row>
    <row r="170" spans="1:8" s="16" customFormat="1" ht="15" customHeight="1">
      <c r="A170" s="685" t="s">
        <v>380</v>
      </c>
      <c r="B170" s="686"/>
      <c r="C170" s="686"/>
      <c r="D170" s="686"/>
      <c r="E170" s="686"/>
      <c r="F170" s="686"/>
      <c r="G170" s="687"/>
      <c r="H170" s="17"/>
    </row>
    <row r="171" spans="1:8" s="16" customFormat="1" ht="15" customHeight="1">
      <c r="A171" s="685" t="s">
        <v>381</v>
      </c>
      <c r="B171" s="686"/>
      <c r="C171" s="686"/>
      <c r="D171" s="686"/>
      <c r="E171" s="686"/>
      <c r="F171" s="686"/>
      <c r="G171" s="687"/>
      <c r="H171" s="17"/>
    </row>
    <row r="172" spans="1:8" s="16" customFormat="1" ht="15" customHeight="1">
      <c r="A172" s="688" t="s">
        <v>382</v>
      </c>
      <c r="B172" s="689"/>
      <c r="C172" s="689"/>
      <c r="D172" s="689"/>
      <c r="E172" s="689"/>
      <c r="F172" s="689"/>
      <c r="G172" s="690"/>
      <c r="H172" s="17"/>
    </row>
    <row r="173" spans="1:8" s="16" customFormat="1" ht="15" customHeight="1">
      <c r="A173" s="688" t="s">
        <v>389</v>
      </c>
      <c r="B173" s="689"/>
      <c r="C173" s="689"/>
      <c r="D173" s="689"/>
      <c r="E173" s="689"/>
      <c r="F173" s="689"/>
      <c r="G173" s="690"/>
      <c r="H173" s="22"/>
    </row>
    <row r="174" spans="1:8" s="16" customFormat="1" ht="15" customHeight="1">
      <c r="A174" s="685" t="s">
        <v>387</v>
      </c>
      <c r="B174" s="686"/>
      <c r="C174" s="686"/>
      <c r="D174" s="686"/>
      <c r="E174" s="686"/>
      <c r="F174" s="686"/>
      <c r="G174" s="687"/>
      <c r="H174" s="17"/>
    </row>
    <row r="175" spans="1:8" s="16" customFormat="1" ht="15" customHeight="1">
      <c r="A175" s="685" t="s">
        <v>384</v>
      </c>
      <c r="B175" s="686"/>
      <c r="C175" s="686"/>
      <c r="D175" s="686"/>
      <c r="E175" s="686"/>
      <c r="F175" s="686"/>
      <c r="G175" s="687"/>
      <c r="H175" s="17"/>
    </row>
    <row r="176" spans="1:8" s="16" customFormat="1" ht="15" customHeight="1">
      <c r="A176" s="685" t="s">
        <v>385</v>
      </c>
      <c r="B176" s="686"/>
      <c r="C176" s="686"/>
      <c r="D176" s="686"/>
      <c r="E176" s="686"/>
      <c r="F176" s="686"/>
      <c r="G176" s="687"/>
      <c r="H176" s="17"/>
    </row>
    <row r="177" spans="1:8" s="16" customFormat="1" ht="15" customHeight="1">
      <c r="A177" s="688" t="s">
        <v>386</v>
      </c>
      <c r="B177" s="689"/>
      <c r="C177" s="689"/>
      <c r="D177" s="689"/>
      <c r="E177" s="689"/>
      <c r="F177" s="689"/>
      <c r="G177" s="690"/>
      <c r="H177" s="17"/>
    </row>
    <row r="178" spans="1:8" s="4" customFormat="1" ht="15" customHeight="1">
      <c r="A178" s="106"/>
      <c r="B178" s="302"/>
      <c r="C178" s="12"/>
      <c r="D178" s="12"/>
      <c r="F178" s="12"/>
      <c r="G178" s="202"/>
    </row>
    <row r="179" spans="1:8" s="4" customFormat="1" ht="15" customHeight="1">
      <c r="A179" s="106"/>
      <c r="B179" s="302"/>
      <c r="C179" s="12"/>
      <c r="D179" s="934" t="s">
        <v>21</v>
      </c>
      <c r="E179" s="934"/>
      <c r="F179" s="934"/>
      <c r="G179" s="202"/>
    </row>
    <row r="180" spans="1:8" s="4" customFormat="1" ht="15" customHeight="1">
      <c r="A180" s="106"/>
      <c r="B180" s="302"/>
      <c r="C180" s="12"/>
      <c r="F180" s="12"/>
      <c r="G180" s="202"/>
    </row>
    <row r="181" spans="1:8" s="4" customFormat="1" ht="15" customHeight="1">
      <c r="A181" s="111"/>
      <c r="B181" s="302"/>
      <c r="C181" s="12"/>
      <c r="D181" s="935" t="str">
        <f>'100 Series'!$E$61</f>
        <v xml:space="preserve">Valecraft Homes (2019) Initials: </v>
      </c>
      <c r="E181" s="935"/>
      <c r="F181" s="935"/>
      <c r="G181" s="202"/>
    </row>
    <row r="182" spans="1:8" s="4" customFormat="1" ht="15" customHeight="1">
      <c r="A182" s="106"/>
      <c r="B182" s="302"/>
      <c r="C182" s="12"/>
      <c r="D182" s="12"/>
      <c r="F182" s="12"/>
      <c r="G182" s="202"/>
    </row>
    <row r="183" spans="1:8" s="4" customFormat="1" ht="15" customHeight="1">
      <c r="A183" s="106"/>
      <c r="B183" s="302"/>
      <c r="C183" s="12"/>
      <c r="D183" s="12"/>
      <c r="F183" s="12"/>
      <c r="G183" s="202"/>
    </row>
    <row r="184" spans="1:8" s="4" customFormat="1" ht="15" customHeight="1">
      <c r="A184" s="106"/>
      <c r="B184" s="972" t="s">
        <v>343</v>
      </c>
      <c r="C184" s="972"/>
      <c r="D184" s="328">
        <v>30</v>
      </c>
      <c r="F184" s="53" t="s">
        <v>347</v>
      </c>
      <c r="G184" s="202"/>
    </row>
    <row r="185" spans="1:8" s="4" customFormat="1" ht="15" customHeight="1" thickBot="1">
      <c r="A185" s="362" t="s">
        <v>342</v>
      </c>
      <c r="B185" s="363"/>
      <c r="C185" s="364"/>
      <c r="D185" s="365" t="s">
        <v>358</v>
      </c>
      <c r="E185" s="365"/>
      <c r="F185" s="366"/>
      <c r="G185" s="262"/>
    </row>
    <row r="186" spans="1:8" s="4" customFormat="1" ht="15" customHeight="1" thickTop="1">
      <c r="B186" s="303"/>
    </row>
    <row r="187" spans="1:8" s="4" customFormat="1" ht="15" customHeight="1">
      <c r="B187" s="303"/>
    </row>
    <row r="188" spans="1:8" s="4" customFormat="1" ht="15" customHeight="1">
      <c r="B188" s="303"/>
    </row>
    <row r="189" spans="1:8" ht="15" customHeight="1"/>
    <row r="190" spans="1:8" ht="15" customHeight="1"/>
    <row r="191" spans="1:8" ht="15" customHeight="1"/>
    <row r="192" spans="1:8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mergeCells count="170">
    <mergeCell ref="C154:D154"/>
    <mergeCell ref="C155:D155"/>
    <mergeCell ref="C156:D156"/>
    <mergeCell ref="C147:D147"/>
    <mergeCell ref="C148:D148"/>
    <mergeCell ref="C17:D17"/>
    <mergeCell ref="C18:D18"/>
    <mergeCell ref="C23:D23"/>
    <mergeCell ref="C24:D24"/>
    <mergeCell ref="C19:D19"/>
    <mergeCell ref="C78:D78"/>
    <mergeCell ref="C76:D76"/>
    <mergeCell ref="C121:D121"/>
    <mergeCell ref="C115:D115"/>
    <mergeCell ref="C116:D116"/>
    <mergeCell ref="C109:D109"/>
    <mergeCell ref="C110:D110"/>
    <mergeCell ref="C111:D111"/>
    <mergeCell ref="C113:D113"/>
    <mergeCell ref="C114:D114"/>
    <mergeCell ref="A1:G1"/>
    <mergeCell ref="C11:D11"/>
    <mergeCell ref="C12:D12"/>
    <mergeCell ref="A13:G13"/>
    <mergeCell ref="C15:D15"/>
    <mergeCell ref="F6:G6"/>
    <mergeCell ref="A2:G2"/>
    <mergeCell ref="C10:D10"/>
    <mergeCell ref="C16:D16"/>
    <mergeCell ref="A71:G71"/>
    <mergeCell ref="C137:D137"/>
    <mergeCell ref="C134:D134"/>
    <mergeCell ref="C135:D135"/>
    <mergeCell ref="C117:D117"/>
    <mergeCell ref="C118:D118"/>
    <mergeCell ref="A129:G129"/>
    <mergeCell ref="C133:D133"/>
    <mergeCell ref="C131:D131"/>
    <mergeCell ref="C96:D96"/>
    <mergeCell ref="C101:D101"/>
    <mergeCell ref="C119:D119"/>
    <mergeCell ref="C120:D120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D125:F125"/>
    <mergeCell ref="D127:F127"/>
    <mergeCell ref="C14:D14"/>
    <mergeCell ref="C49:D49"/>
    <mergeCell ref="C20:D20"/>
    <mergeCell ref="C35:D35"/>
    <mergeCell ref="C37:D37"/>
    <mergeCell ref="C25:D25"/>
    <mergeCell ref="C26:D26"/>
    <mergeCell ref="C27:D27"/>
    <mergeCell ref="C29:D29"/>
    <mergeCell ref="C30:D30"/>
    <mergeCell ref="C31:D31"/>
    <mergeCell ref="C32:D32"/>
    <mergeCell ref="C33:D33"/>
    <mergeCell ref="C34:D34"/>
    <mergeCell ref="A45:G45"/>
    <mergeCell ref="C47:D47"/>
    <mergeCell ref="C48:D48"/>
    <mergeCell ref="C36:D36"/>
    <mergeCell ref="C21:D21"/>
    <mergeCell ref="C22:D22"/>
    <mergeCell ref="C39:D39"/>
    <mergeCell ref="C40:D40"/>
    <mergeCell ref="C41:D41"/>
    <mergeCell ref="C42:D42"/>
    <mergeCell ref="C28:D28"/>
    <mergeCell ref="D67:F67"/>
    <mergeCell ref="D69:F69"/>
    <mergeCell ref="C38:D38"/>
    <mergeCell ref="C61:D61"/>
    <mergeCell ref="C56:D56"/>
    <mergeCell ref="C62:D62"/>
    <mergeCell ref="C63:D63"/>
    <mergeCell ref="C64:D64"/>
    <mergeCell ref="C44:D44"/>
    <mergeCell ref="C46:D46"/>
    <mergeCell ref="C50:D50"/>
    <mergeCell ref="C51:D51"/>
    <mergeCell ref="C52:D52"/>
    <mergeCell ref="C53:D53"/>
    <mergeCell ref="C54:D54"/>
    <mergeCell ref="C55:D55"/>
    <mergeCell ref="C57:D57"/>
    <mergeCell ref="C59:D59"/>
    <mergeCell ref="C60:D60"/>
    <mergeCell ref="C58:D58"/>
    <mergeCell ref="C43:D43"/>
    <mergeCell ref="C72:D72"/>
    <mergeCell ref="C94:D94"/>
    <mergeCell ref="C122:D122"/>
    <mergeCell ref="C74:D74"/>
    <mergeCell ref="C73:D73"/>
    <mergeCell ref="C93:D93"/>
    <mergeCell ref="C95:D95"/>
    <mergeCell ref="C106:D106"/>
    <mergeCell ref="C107:D107"/>
    <mergeCell ref="C108:D108"/>
    <mergeCell ref="C97:D97"/>
    <mergeCell ref="C98:D98"/>
    <mergeCell ref="C99:D99"/>
    <mergeCell ref="C100:D100"/>
    <mergeCell ref="C102:D102"/>
    <mergeCell ref="C104:D104"/>
    <mergeCell ref="C105:D105"/>
    <mergeCell ref="C77:D77"/>
    <mergeCell ref="C88:D88"/>
    <mergeCell ref="C89:D89"/>
    <mergeCell ref="C90:D90"/>
    <mergeCell ref="C91:D91"/>
    <mergeCell ref="C92:D92"/>
    <mergeCell ref="A167:G167"/>
    <mergeCell ref="A168:G168"/>
    <mergeCell ref="A169:G169"/>
    <mergeCell ref="A170:G170"/>
    <mergeCell ref="A171:G171"/>
    <mergeCell ref="A172:G172"/>
    <mergeCell ref="C103:D103"/>
    <mergeCell ref="C75:D75"/>
    <mergeCell ref="C112:D112"/>
    <mergeCell ref="C132:D132"/>
    <mergeCell ref="B165:F165"/>
    <mergeCell ref="C142:D142"/>
    <mergeCell ref="C143:D143"/>
    <mergeCell ref="C144:D144"/>
    <mergeCell ref="C145:D145"/>
    <mergeCell ref="C146:D146"/>
    <mergeCell ref="C136:D136"/>
    <mergeCell ref="C130:D130"/>
    <mergeCell ref="C139:D139"/>
    <mergeCell ref="C140:D140"/>
    <mergeCell ref="C141:D141"/>
    <mergeCell ref="C138:D138"/>
    <mergeCell ref="C152:D152"/>
    <mergeCell ref="C153:D153"/>
    <mergeCell ref="B4:C4"/>
    <mergeCell ref="B5:C5"/>
    <mergeCell ref="F7:G7"/>
    <mergeCell ref="F8:G8"/>
    <mergeCell ref="A173:G173"/>
    <mergeCell ref="A174:G174"/>
    <mergeCell ref="D179:F179"/>
    <mergeCell ref="D181:F181"/>
    <mergeCell ref="B184:C184"/>
    <mergeCell ref="C149:D149"/>
    <mergeCell ref="C150:D150"/>
    <mergeCell ref="C151:D151"/>
    <mergeCell ref="C162:D162"/>
    <mergeCell ref="C163:D163"/>
    <mergeCell ref="C164:D164"/>
    <mergeCell ref="C159:D159"/>
    <mergeCell ref="C160:D160"/>
    <mergeCell ref="C161:D161"/>
    <mergeCell ref="C157:D157"/>
    <mergeCell ref="C158:D158"/>
    <mergeCell ref="A175:G175"/>
    <mergeCell ref="A176:G176"/>
    <mergeCell ref="A177:G177"/>
    <mergeCell ref="A166:G166"/>
  </mergeCells>
  <phoneticPr fontId="6" type="noConversion"/>
  <printOptions horizontalCentered="1"/>
  <pageMargins left="0.25" right="0.25" top="0.5" bottom="0.25" header="0" footer="0"/>
  <pageSetup paperSize="5" scale="89" fitToHeight="0" orientation="portrait" r:id="rId1"/>
  <headerFooter alignWithMargins="0"/>
  <rowBreaks count="2" manualBreakCount="2">
    <brk id="70" max="6" man="1"/>
    <brk id="12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8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14.33203125" style="2" customWidth="1"/>
    <col min="2" max="3" width="16.77734375" style="2" customWidth="1"/>
    <col min="4" max="17" width="12.77734375" style="2" customWidth="1"/>
    <col min="18" max="16384" width="8.88671875" style="2"/>
  </cols>
  <sheetData>
    <row r="1" spans="1:8" s="16" customFormat="1" ht="15" customHeight="1" thickTop="1">
      <c r="A1" s="748"/>
      <c r="B1" s="749"/>
      <c r="C1" s="749"/>
      <c r="D1" s="749"/>
      <c r="E1" s="749"/>
      <c r="F1" s="749"/>
      <c r="G1" s="750"/>
      <c r="H1" s="64"/>
    </row>
    <row r="2" spans="1:8" s="16" customFormat="1" ht="20.100000000000001" customHeight="1">
      <c r="A2" s="756" t="str">
        <f>'100 Series'!A2</f>
        <v>SCHEDULE "C"</v>
      </c>
      <c r="B2" s="757"/>
      <c r="C2" s="757"/>
      <c r="D2" s="757"/>
      <c r="E2" s="757"/>
      <c r="F2" s="757"/>
      <c r="G2" s="758"/>
      <c r="H2" s="64"/>
    </row>
    <row r="3" spans="1:8" s="16" customFormat="1" ht="15" customHeight="1">
      <c r="A3" s="79"/>
      <c r="D3" s="17"/>
      <c r="E3" s="17"/>
      <c r="G3" s="80"/>
      <c r="H3" s="65"/>
    </row>
    <row r="4" spans="1:8" s="16" customFormat="1" ht="18" customHeight="1">
      <c r="A4" s="419" t="s">
        <v>15</v>
      </c>
      <c r="B4" s="20" t="str">
        <f>'100 Series'!B4</f>
        <v>Merkley Oaks</v>
      </c>
      <c r="C4" s="53"/>
      <c r="D4" s="590"/>
      <c r="E4" s="88" t="s">
        <v>0</v>
      </c>
      <c r="F4" s="401">
        <f>'100 Series'!F4</f>
        <v>45748</v>
      </c>
      <c r="G4" s="89"/>
      <c r="H4" s="66"/>
    </row>
    <row r="5" spans="1:8" s="16" customFormat="1" ht="18" customHeight="1">
      <c r="A5" s="419" t="s">
        <v>16</v>
      </c>
      <c r="B5" s="20" t="str">
        <f>'100 Series'!B5</f>
        <v xml:space="preserve"> 100 Series </v>
      </c>
      <c r="C5" s="583"/>
      <c r="D5" s="88"/>
      <c r="E5" s="88" t="s">
        <v>285</v>
      </c>
      <c r="F5" s="591" t="str">
        <f>'100 Series'!F5</f>
        <v>XXX - XXX</v>
      </c>
      <c r="G5" s="82"/>
      <c r="H5" s="55"/>
    </row>
    <row r="6" spans="1:8" s="16" customFormat="1" ht="18" customHeight="1">
      <c r="A6" s="419"/>
      <c r="B6" s="583" t="s">
        <v>1</v>
      </c>
      <c r="C6" s="583"/>
      <c r="D6" s="88"/>
      <c r="E6" s="721"/>
      <c r="F6" s="721"/>
      <c r="G6" s="90"/>
      <c r="H6" s="17"/>
    </row>
    <row r="7" spans="1:8" s="16" customFormat="1" ht="18" customHeight="1">
      <c r="A7" s="419" t="s">
        <v>2</v>
      </c>
      <c r="B7" s="20" t="str">
        <f>'100 Series'!B7</f>
        <v xml:space="preserve">T. B. A. </v>
      </c>
      <c r="C7" s="53"/>
      <c r="D7" s="17"/>
      <c r="E7" s="735" t="s">
        <v>3</v>
      </c>
      <c r="F7" s="735"/>
      <c r="G7" s="82"/>
      <c r="H7" s="17"/>
    </row>
    <row r="8" spans="1:8" s="16" customFormat="1" ht="18" customHeight="1">
      <c r="A8" s="419" t="s">
        <v>4</v>
      </c>
      <c r="B8" s="20" t="str">
        <f>'100 Series'!B8</f>
        <v>A - 17</v>
      </c>
      <c r="C8" s="583"/>
      <c r="E8" s="736" t="str">
        <f>'100 Series'!E8</f>
        <v>April 1, 2025 to March 31, 2026</v>
      </c>
      <c r="F8" s="736"/>
      <c r="G8" s="82"/>
      <c r="H8" s="17"/>
    </row>
    <row r="9" spans="1:8" s="16" customFormat="1" ht="15" customHeight="1" thickBot="1">
      <c r="A9" s="83"/>
      <c r="B9" s="84"/>
      <c r="C9" s="85"/>
      <c r="D9" s="85"/>
      <c r="E9" s="85"/>
      <c r="F9" s="751"/>
      <c r="G9" s="752"/>
      <c r="H9" s="67"/>
    </row>
    <row r="10" spans="1:8" s="16" customFormat="1" ht="20.100000000000001" customHeight="1" thickTop="1" thickBot="1">
      <c r="A10" s="753" t="s">
        <v>23</v>
      </c>
      <c r="B10" s="754"/>
      <c r="C10" s="754"/>
      <c r="D10" s="754"/>
      <c r="E10" s="754"/>
      <c r="F10" s="754"/>
      <c r="G10" s="755"/>
      <c r="H10" s="68"/>
    </row>
    <row r="11" spans="1:8" s="16" customFormat="1" ht="15" customHeight="1" thickTop="1">
      <c r="A11" s="97" t="s">
        <v>7</v>
      </c>
      <c r="B11" s="724"/>
      <c r="C11" s="725"/>
      <c r="D11" s="97" t="s">
        <v>251</v>
      </c>
      <c r="E11" s="98"/>
      <c r="F11" s="95" t="s">
        <v>24</v>
      </c>
      <c r="G11" s="98" t="s">
        <v>24</v>
      </c>
      <c r="H11" s="69"/>
    </row>
    <row r="12" spans="1:8" s="16" customFormat="1" ht="15" customHeight="1">
      <c r="A12" s="99"/>
      <c r="B12" s="726"/>
      <c r="C12" s="727"/>
      <c r="D12" s="99" t="s">
        <v>344</v>
      </c>
      <c r="E12" s="100" t="s">
        <v>346</v>
      </c>
      <c r="F12" s="94" t="s">
        <v>286</v>
      </c>
      <c r="G12" s="100" t="s">
        <v>287</v>
      </c>
      <c r="H12" s="70"/>
    </row>
    <row r="13" spans="1:8" s="16" customFormat="1" ht="15" customHeight="1">
      <c r="A13" s="99" t="s">
        <v>8</v>
      </c>
      <c r="B13" s="726"/>
      <c r="C13" s="727"/>
      <c r="D13" s="99" t="s">
        <v>345</v>
      </c>
      <c r="E13" s="131" t="s">
        <v>345</v>
      </c>
      <c r="F13" s="94">
        <v>680</v>
      </c>
      <c r="G13" s="100">
        <v>680</v>
      </c>
      <c r="H13" s="71"/>
    </row>
    <row r="14" spans="1:8" s="16" customFormat="1" ht="15" customHeight="1" thickBot="1">
      <c r="A14" s="101" t="s">
        <v>1</v>
      </c>
      <c r="B14" s="728"/>
      <c r="C14" s="729"/>
      <c r="D14" s="123">
        <v>1</v>
      </c>
      <c r="E14" s="102"/>
      <c r="F14" s="93">
        <v>1</v>
      </c>
      <c r="G14" s="102">
        <v>1</v>
      </c>
      <c r="H14" s="72"/>
    </row>
    <row r="15" spans="1:8" s="16" customFormat="1" ht="20.100000000000001" customHeight="1" thickTop="1" thickBot="1">
      <c r="A15" s="103" t="s">
        <v>9</v>
      </c>
      <c r="B15" s="722"/>
      <c r="C15" s="723"/>
      <c r="D15" s="438"/>
      <c r="E15" s="439"/>
      <c r="F15" s="440"/>
      <c r="G15" s="439"/>
      <c r="H15" s="17"/>
    </row>
    <row r="16" spans="1:8" s="4" customFormat="1" ht="15" customHeight="1" thickTop="1">
      <c r="A16" s="134"/>
      <c r="B16" s="761"/>
      <c r="C16" s="762"/>
      <c r="D16" s="441"/>
      <c r="E16" s="442"/>
      <c r="F16" s="443"/>
      <c r="G16" s="444"/>
      <c r="H16" s="73"/>
    </row>
    <row r="17" spans="1:11" s="4" customFormat="1" ht="15" customHeight="1">
      <c r="A17" s="105">
        <v>105</v>
      </c>
      <c r="B17" s="719" t="s">
        <v>27</v>
      </c>
      <c r="C17" s="720"/>
      <c r="D17" s="593">
        <v>0</v>
      </c>
      <c r="E17" s="413">
        <v>0</v>
      </c>
      <c r="F17" s="594">
        <v>0</v>
      </c>
      <c r="G17" s="595">
        <v>0</v>
      </c>
      <c r="H17" s="12"/>
      <c r="I17" s="393"/>
    </row>
    <row r="18" spans="1:11" s="4" customFormat="1" ht="15" customHeight="1">
      <c r="A18" s="105"/>
      <c r="B18" s="704" t="s">
        <v>288</v>
      </c>
      <c r="C18" s="730"/>
      <c r="D18" s="596">
        <v>0</v>
      </c>
      <c r="E18" s="411">
        <v>0</v>
      </c>
      <c r="F18" s="594">
        <v>0</v>
      </c>
      <c r="G18" s="595">
        <v>0</v>
      </c>
      <c r="I18" s="393"/>
    </row>
    <row r="19" spans="1:11" s="4" customFormat="1" ht="15" customHeight="1">
      <c r="A19" s="105"/>
      <c r="B19" s="704" t="s">
        <v>289</v>
      </c>
      <c r="C19" s="730"/>
      <c r="D19" s="597">
        <v>0</v>
      </c>
      <c r="E19" s="446">
        <v>0</v>
      </c>
      <c r="F19" s="599">
        <v>0</v>
      </c>
      <c r="G19" s="598">
        <v>0</v>
      </c>
      <c r="H19" s="73"/>
      <c r="I19" s="394"/>
      <c r="J19" s="5"/>
      <c r="K19" s="5"/>
    </row>
    <row r="20" spans="1:11" s="4" customFormat="1" ht="15" customHeight="1">
      <c r="A20" s="105"/>
      <c r="B20" s="704" t="s">
        <v>290</v>
      </c>
      <c r="C20" s="730"/>
      <c r="D20" s="596">
        <v>0</v>
      </c>
      <c r="E20" s="411">
        <v>0</v>
      </c>
      <c r="F20" s="594">
        <v>0</v>
      </c>
      <c r="G20" s="595">
        <v>0</v>
      </c>
      <c r="I20" s="394"/>
    </row>
    <row r="21" spans="1:11" s="4" customFormat="1" ht="15" customHeight="1">
      <c r="A21" s="105"/>
      <c r="B21" s="704" t="s">
        <v>291</v>
      </c>
      <c r="C21" s="730"/>
      <c r="D21" s="596">
        <v>0</v>
      </c>
      <c r="E21" s="411">
        <v>0</v>
      </c>
      <c r="F21" s="594">
        <v>0</v>
      </c>
      <c r="G21" s="595">
        <v>0</v>
      </c>
      <c r="H21" s="73"/>
      <c r="I21" s="394"/>
      <c r="J21" s="5"/>
      <c r="K21" s="5"/>
    </row>
    <row r="22" spans="1:11" s="4" customFormat="1" ht="15" customHeight="1">
      <c r="A22" s="105"/>
      <c r="B22" s="704" t="s">
        <v>257</v>
      </c>
      <c r="C22" s="730"/>
      <c r="D22" s="596">
        <v>0</v>
      </c>
      <c r="E22" s="411">
        <v>0</v>
      </c>
      <c r="F22" s="594">
        <v>0</v>
      </c>
      <c r="G22" s="595">
        <v>0</v>
      </c>
      <c r="H22" s="73"/>
      <c r="I22" s="393"/>
    </row>
    <row r="23" spans="1:11" s="4" customFormat="1" ht="15" customHeight="1">
      <c r="A23" s="105"/>
      <c r="B23" s="731" t="s">
        <v>29</v>
      </c>
      <c r="C23" s="732"/>
      <c r="D23" s="593">
        <v>0</v>
      </c>
      <c r="E23" s="413">
        <v>0</v>
      </c>
      <c r="F23" s="594">
        <v>0</v>
      </c>
      <c r="G23" s="595">
        <v>0</v>
      </c>
      <c r="H23" s="73"/>
      <c r="I23" s="393"/>
    </row>
    <row r="24" spans="1:11" s="4" customFormat="1" ht="15" customHeight="1">
      <c r="A24" s="105"/>
      <c r="B24" s="731" t="s">
        <v>362</v>
      </c>
      <c r="C24" s="732"/>
      <c r="D24" s="593">
        <v>0</v>
      </c>
      <c r="E24" s="413">
        <v>0</v>
      </c>
      <c r="F24" s="594">
        <v>0</v>
      </c>
      <c r="G24" s="595">
        <v>0</v>
      </c>
      <c r="H24" s="73"/>
      <c r="I24" s="393"/>
    </row>
    <row r="25" spans="1:11" s="4" customFormat="1" ht="15" customHeight="1">
      <c r="A25" s="105"/>
      <c r="B25" s="731" t="s">
        <v>363</v>
      </c>
      <c r="C25" s="732"/>
      <c r="D25" s="593">
        <v>0</v>
      </c>
      <c r="E25" s="413">
        <v>0</v>
      </c>
      <c r="F25" s="594">
        <v>0</v>
      </c>
      <c r="G25" s="595">
        <v>0</v>
      </c>
      <c r="H25" s="73"/>
      <c r="I25" s="393"/>
    </row>
    <row r="26" spans="1:11" s="4" customFormat="1" ht="15" customHeight="1">
      <c r="A26" s="105"/>
      <c r="B26" s="704" t="s">
        <v>40</v>
      </c>
      <c r="C26" s="730"/>
      <c r="D26" s="596">
        <v>0</v>
      </c>
      <c r="E26" s="411">
        <v>0</v>
      </c>
      <c r="F26" s="594">
        <v>0</v>
      </c>
      <c r="G26" s="595">
        <v>0</v>
      </c>
      <c r="H26" s="73"/>
      <c r="I26" s="393"/>
    </row>
    <row r="27" spans="1:11" s="4" customFormat="1" ht="15" customHeight="1">
      <c r="A27" s="105"/>
      <c r="B27" s="704"/>
      <c r="C27" s="730"/>
      <c r="D27" s="410"/>
      <c r="E27" s="411"/>
      <c r="F27" s="445"/>
      <c r="G27" s="411"/>
      <c r="H27" s="73"/>
      <c r="I27" s="393"/>
    </row>
    <row r="28" spans="1:11" s="4" customFormat="1" ht="15" customHeight="1">
      <c r="A28" s="105">
        <v>110</v>
      </c>
      <c r="B28" s="719" t="s">
        <v>27</v>
      </c>
      <c r="C28" s="720"/>
      <c r="D28" s="593">
        <v>0</v>
      </c>
      <c r="E28" s="413">
        <v>0</v>
      </c>
      <c r="F28" s="594">
        <v>0</v>
      </c>
      <c r="G28" s="595">
        <v>0</v>
      </c>
      <c r="H28" s="73"/>
      <c r="I28" s="393"/>
    </row>
    <row r="29" spans="1:11" s="4" customFormat="1" ht="15" customHeight="1">
      <c r="A29" s="105"/>
      <c r="B29" s="704" t="s">
        <v>288</v>
      </c>
      <c r="C29" s="730"/>
      <c r="D29" s="596">
        <v>0</v>
      </c>
      <c r="E29" s="411">
        <v>0</v>
      </c>
      <c r="F29" s="594">
        <v>0</v>
      </c>
      <c r="G29" s="595">
        <v>0</v>
      </c>
      <c r="H29" s="73"/>
      <c r="I29" s="393"/>
    </row>
    <row r="30" spans="1:11" s="4" customFormat="1" ht="15" customHeight="1">
      <c r="A30" s="105"/>
      <c r="B30" s="704" t="s">
        <v>289</v>
      </c>
      <c r="C30" s="730"/>
      <c r="D30" s="596">
        <v>0</v>
      </c>
      <c r="E30" s="411">
        <v>0</v>
      </c>
      <c r="F30" s="594">
        <v>0</v>
      </c>
      <c r="G30" s="595">
        <v>0</v>
      </c>
      <c r="H30" s="73"/>
      <c r="I30" s="394"/>
      <c r="J30" s="5"/>
      <c r="K30" s="5"/>
    </row>
    <row r="31" spans="1:11" s="4" customFormat="1" ht="15" customHeight="1">
      <c r="A31" s="105"/>
      <c r="B31" s="704" t="s">
        <v>290</v>
      </c>
      <c r="C31" s="730"/>
      <c r="D31" s="596">
        <v>0</v>
      </c>
      <c r="E31" s="411">
        <v>0</v>
      </c>
      <c r="F31" s="594">
        <v>0</v>
      </c>
      <c r="G31" s="595">
        <v>0</v>
      </c>
      <c r="I31" s="394"/>
    </row>
    <row r="32" spans="1:11" s="4" customFormat="1" ht="15" customHeight="1">
      <c r="A32" s="105"/>
      <c r="B32" s="759" t="s">
        <v>291</v>
      </c>
      <c r="C32" s="760"/>
      <c r="D32" s="600">
        <v>0</v>
      </c>
      <c r="E32" s="592">
        <v>0</v>
      </c>
      <c r="F32" s="602">
        <v>0</v>
      </c>
      <c r="G32" s="601">
        <v>0</v>
      </c>
      <c r="H32" s="73"/>
      <c r="I32" s="394"/>
      <c r="J32" s="5"/>
      <c r="K32" s="5"/>
    </row>
    <row r="33" spans="1:14" s="4" customFormat="1" ht="15" customHeight="1">
      <c r="A33" s="105"/>
      <c r="B33" s="704" t="s">
        <v>257</v>
      </c>
      <c r="C33" s="730"/>
      <c r="D33" s="596">
        <v>0</v>
      </c>
      <c r="E33" s="411">
        <v>0</v>
      </c>
      <c r="F33" s="594">
        <v>0</v>
      </c>
      <c r="G33" s="595">
        <v>0</v>
      </c>
      <c r="H33" s="73"/>
      <c r="I33" s="393"/>
    </row>
    <row r="34" spans="1:14" s="4" customFormat="1" ht="15" customHeight="1">
      <c r="A34" s="105"/>
      <c r="B34" s="704" t="s">
        <v>293</v>
      </c>
      <c r="C34" s="730"/>
      <c r="D34" s="596">
        <v>0</v>
      </c>
      <c r="E34" s="411">
        <v>0</v>
      </c>
      <c r="F34" s="594">
        <v>0</v>
      </c>
      <c r="G34" s="595">
        <v>0</v>
      </c>
      <c r="H34" s="73"/>
      <c r="I34" s="394"/>
      <c r="J34" s="5"/>
      <c r="K34" s="5"/>
    </row>
    <row r="35" spans="1:14" s="4" customFormat="1" ht="15" customHeight="1">
      <c r="A35" s="105"/>
      <c r="B35" s="704" t="s">
        <v>294</v>
      </c>
      <c r="C35" s="730"/>
      <c r="D35" s="596">
        <v>0</v>
      </c>
      <c r="E35" s="411">
        <v>0</v>
      </c>
      <c r="F35" s="594">
        <v>0</v>
      </c>
      <c r="G35" s="595">
        <v>0</v>
      </c>
      <c r="H35" s="73"/>
      <c r="I35" s="394"/>
      <c r="J35" s="5"/>
      <c r="K35" s="5"/>
      <c r="N35" s="74"/>
    </row>
    <row r="36" spans="1:14" s="4" customFormat="1" ht="15" customHeight="1">
      <c r="A36" s="105"/>
      <c r="B36" s="704" t="s">
        <v>295</v>
      </c>
      <c r="C36" s="730"/>
      <c r="D36" s="596">
        <v>0</v>
      </c>
      <c r="E36" s="411">
        <v>0</v>
      </c>
      <c r="F36" s="594">
        <v>0</v>
      </c>
      <c r="G36" s="595">
        <v>0</v>
      </c>
      <c r="H36" s="73"/>
      <c r="I36" s="394"/>
      <c r="J36" s="5"/>
      <c r="K36" s="5"/>
      <c r="N36" s="74"/>
    </row>
    <row r="37" spans="1:14" s="4" customFormat="1" ht="15" customHeight="1">
      <c r="A37" s="105"/>
      <c r="B37" s="731" t="s">
        <v>364</v>
      </c>
      <c r="C37" s="732"/>
      <c r="D37" s="593">
        <v>0</v>
      </c>
      <c r="E37" s="413">
        <v>0</v>
      </c>
      <c r="F37" s="594">
        <v>0</v>
      </c>
      <c r="G37" s="595">
        <v>0</v>
      </c>
      <c r="H37" s="73"/>
      <c r="I37" s="393"/>
      <c r="K37" s="74"/>
      <c r="L37" s="74"/>
      <c r="M37" s="74"/>
      <c r="N37" s="74"/>
    </row>
    <row r="38" spans="1:14" s="4" customFormat="1" ht="15" customHeight="1">
      <c r="A38" s="105"/>
      <c r="B38" s="731" t="s">
        <v>29</v>
      </c>
      <c r="C38" s="732"/>
      <c r="D38" s="593">
        <v>0</v>
      </c>
      <c r="E38" s="413">
        <v>0</v>
      </c>
      <c r="F38" s="594">
        <v>0</v>
      </c>
      <c r="G38" s="595">
        <v>0</v>
      </c>
      <c r="H38" s="73"/>
      <c r="I38" s="393"/>
      <c r="N38" s="74"/>
    </row>
    <row r="39" spans="1:14" s="4" customFormat="1" ht="15" customHeight="1">
      <c r="A39" s="105"/>
      <c r="B39" s="731" t="s">
        <v>30</v>
      </c>
      <c r="C39" s="732"/>
      <c r="D39" s="593">
        <v>0</v>
      </c>
      <c r="E39" s="413">
        <v>0</v>
      </c>
      <c r="F39" s="594">
        <v>0</v>
      </c>
      <c r="G39" s="595">
        <v>0</v>
      </c>
      <c r="H39" s="73"/>
      <c r="I39" s="393"/>
      <c r="K39" s="74"/>
      <c r="L39" s="74"/>
      <c r="M39" s="74"/>
      <c r="N39" s="74"/>
    </row>
    <row r="40" spans="1:14" s="4" customFormat="1" ht="15" customHeight="1">
      <c r="A40" s="105"/>
      <c r="B40" s="733" t="s">
        <v>365</v>
      </c>
      <c r="C40" s="734"/>
      <c r="D40" s="596">
        <v>0</v>
      </c>
      <c r="E40" s="411">
        <v>0</v>
      </c>
      <c r="F40" s="594">
        <v>0</v>
      </c>
      <c r="G40" s="595">
        <v>0</v>
      </c>
      <c r="H40" s="73"/>
      <c r="I40" s="393"/>
      <c r="J40" s="5"/>
      <c r="K40" s="5"/>
      <c r="L40" s="74"/>
      <c r="M40" s="74"/>
      <c r="N40" s="74"/>
    </row>
    <row r="41" spans="1:14" s="4" customFormat="1" ht="15" customHeight="1">
      <c r="A41" s="105"/>
      <c r="B41" s="704" t="s">
        <v>40</v>
      </c>
      <c r="C41" s="730"/>
      <c r="D41" s="596">
        <v>0</v>
      </c>
      <c r="E41" s="411">
        <v>0</v>
      </c>
      <c r="F41" s="594">
        <v>0</v>
      </c>
      <c r="G41" s="595">
        <v>0</v>
      </c>
      <c r="H41" s="73"/>
      <c r="I41" s="393"/>
      <c r="K41" s="74"/>
      <c r="L41" s="74"/>
      <c r="M41" s="74"/>
      <c r="N41" s="74"/>
    </row>
    <row r="42" spans="1:14" s="4" customFormat="1" ht="15" customHeight="1">
      <c r="A42" s="105"/>
      <c r="B42" s="704"/>
      <c r="C42" s="730"/>
      <c r="D42" s="410"/>
      <c r="E42" s="411"/>
      <c r="F42" s="445"/>
      <c r="G42" s="411"/>
      <c r="H42" s="73"/>
      <c r="I42" s="393"/>
    </row>
    <row r="43" spans="1:14" s="4" customFormat="1" ht="15" customHeight="1">
      <c r="A43" s="105">
        <v>120</v>
      </c>
      <c r="B43" s="719" t="s">
        <v>27</v>
      </c>
      <c r="C43" s="720"/>
      <c r="D43" s="593">
        <v>0</v>
      </c>
      <c r="E43" s="413">
        <v>0</v>
      </c>
      <c r="F43" s="594">
        <v>0</v>
      </c>
      <c r="G43" s="595">
        <v>0</v>
      </c>
      <c r="H43" s="73"/>
      <c r="I43" s="393"/>
      <c r="K43" s="74"/>
      <c r="L43" s="74"/>
      <c r="M43" s="74"/>
      <c r="N43" s="74"/>
    </row>
    <row r="44" spans="1:14" s="4" customFormat="1" ht="15" customHeight="1">
      <c r="A44" s="105"/>
      <c r="B44" s="704" t="s">
        <v>296</v>
      </c>
      <c r="C44" s="730"/>
      <c r="D44" s="596">
        <v>0</v>
      </c>
      <c r="E44" s="411">
        <v>0</v>
      </c>
      <c r="F44" s="594">
        <v>0</v>
      </c>
      <c r="G44" s="595">
        <v>0</v>
      </c>
      <c r="H44" s="73"/>
      <c r="I44" s="393"/>
      <c r="K44" s="74"/>
      <c r="L44" s="74"/>
      <c r="M44" s="74"/>
      <c r="N44" s="74"/>
    </row>
    <row r="45" spans="1:14" s="4" customFormat="1" ht="15" customHeight="1">
      <c r="A45" s="105"/>
      <c r="B45" s="704" t="s">
        <v>297</v>
      </c>
      <c r="C45" s="730"/>
      <c r="D45" s="596">
        <v>0</v>
      </c>
      <c r="E45" s="411">
        <v>0</v>
      </c>
      <c r="F45" s="594">
        <v>0</v>
      </c>
      <c r="G45" s="595">
        <v>0</v>
      </c>
      <c r="H45" s="73"/>
      <c r="I45" s="394"/>
      <c r="J45" s="5"/>
      <c r="K45" s="5"/>
      <c r="L45" s="74"/>
      <c r="M45" s="74"/>
      <c r="N45" s="74"/>
    </row>
    <row r="46" spans="1:14" s="4" customFormat="1" ht="15" customHeight="1">
      <c r="A46" s="105"/>
      <c r="B46" s="704" t="s">
        <v>290</v>
      </c>
      <c r="C46" s="730"/>
      <c r="D46" s="596">
        <v>0</v>
      </c>
      <c r="E46" s="411">
        <v>0</v>
      </c>
      <c r="F46" s="594">
        <v>0</v>
      </c>
      <c r="G46" s="595">
        <v>0</v>
      </c>
      <c r="I46" s="394"/>
      <c r="L46" s="74"/>
      <c r="M46" s="74"/>
      <c r="N46" s="74"/>
    </row>
    <row r="47" spans="1:14" s="4" customFormat="1" ht="15" customHeight="1">
      <c r="A47" s="105"/>
      <c r="B47" s="704" t="s">
        <v>298</v>
      </c>
      <c r="C47" s="730"/>
      <c r="D47" s="596">
        <v>0</v>
      </c>
      <c r="E47" s="411">
        <v>0</v>
      </c>
      <c r="F47" s="594">
        <v>0</v>
      </c>
      <c r="G47" s="595">
        <v>0</v>
      </c>
      <c r="H47" s="73"/>
      <c r="I47" s="394"/>
      <c r="J47" s="5"/>
      <c r="K47" s="5"/>
      <c r="L47" s="74"/>
      <c r="M47" s="74"/>
      <c r="N47" s="74"/>
    </row>
    <row r="48" spans="1:14" s="4" customFormat="1" ht="15" customHeight="1">
      <c r="A48" s="105"/>
      <c r="B48" s="704" t="s">
        <v>299</v>
      </c>
      <c r="C48" s="730"/>
      <c r="D48" s="596">
        <v>0</v>
      </c>
      <c r="E48" s="411">
        <v>0</v>
      </c>
      <c r="F48" s="594">
        <v>0</v>
      </c>
      <c r="G48" s="595">
        <v>0</v>
      </c>
      <c r="H48" s="73"/>
      <c r="I48" s="393"/>
      <c r="K48" s="74"/>
      <c r="L48" s="74"/>
      <c r="M48" s="74"/>
      <c r="N48" s="74"/>
    </row>
    <row r="49" spans="1:14" s="4" customFormat="1" ht="15" customHeight="1">
      <c r="A49" s="105"/>
      <c r="B49" s="704" t="s">
        <v>300</v>
      </c>
      <c r="C49" s="730"/>
      <c r="D49" s="596">
        <v>0</v>
      </c>
      <c r="E49" s="411">
        <v>0</v>
      </c>
      <c r="F49" s="594">
        <v>0</v>
      </c>
      <c r="G49" s="595">
        <v>0</v>
      </c>
      <c r="H49" s="73"/>
      <c r="I49" s="394"/>
      <c r="J49" s="5"/>
      <c r="K49" s="5"/>
      <c r="L49" s="74"/>
      <c r="M49" s="74"/>
      <c r="N49" s="74"/>
    </row>
    <row r="50" spans="1:14" s="4" customFormat="1" ht="15" customHeight="1">
      <c r="A50" s="105"/>
      <c r="B50" s="704" t="s">
        <v>301</v>
      </c>
      <c r="C50" s="730"/>
      <c r="D50" s="596">
        <v>0</v>
      </c>
      <c r="E50" s="411">
        <v>0</v>
      </c>
      <c r="F50" s="594">
        <v>0</v>
      </c>
      <c r="G50" s="595">
        <v>0</v>
      </c>
      <c r="H50" s="73"/>
      <c r="I50" s="393"/>
      <c r="K50" s="74"/>
      <c r="L50" s="74"/>
      <c r="M50" s="74"/>
      <c r="N50" s="74"/>
    </row>
    <row r="51" spans="1:14" s="4" customFormat="1" ht="15" customHeight="1">
      <c r="A51" s="105"/>
      <c r="B51" s="704" t="s">
        <v>302</v>
      </c>
      <c r="C51" s="730"/>
      <c r="D51" s="596">
        <v>0</v>
      </c>
      <c r="E51" s="411">
        <v>0</v>
      </c>
      <c r="F51" s="594">
        <v>0</v>
      </c>
      <c r="G51" s="595">
        <v>0</v>
      </c>
      <c r="H51" s="73"/>
      <c r="I51" s="394"/>
      <c r="J51" s="5"/>
      <c r="K51" s="5"/>
      <c r="L51" s="74"/>
      <c r="M51" s="74"/>
      <c r="N51" s="74"/>
    </row>
    <row r="52" spans="1:14" s="4" customFormat="1" ht="15" customHeight="1">
      <c r="A52" s="105"/>
      <c r="B52" s="731" t="s">
        <v>364</v>
      </c>
      <c r="C52" s="732"/>
      <c r="D52" s="593">
        <v>0</v>
      </c>
      <c r="E52" s="413">
        <v>0</v>
      </c>
      <c r="F52" s="594">
        <v>0</v>
      </c>
      <c r="G52" s="595">
        <v>0</v>
      </c>
      <c r="H52" s="73"/>
      <c r="I52" s="393"/>
      <c r="K52" s="74"/>
      <c r="L52" s="74"/>
      <c r="M52" s="74"/>
      <c r="N52" s="74"/>
    </row>
    <row r="53" spans="1:14" s="4" customFormat="1" ht="15" customHeight="1">
      <c r="A53" s="105"/>
      <c r="B53" s="731" t="s">
        <v>29</v>
      </c>
      <c r="C53" s="732"/>
      <c r="D53" s="593">
        <v>0</v>
      </c>
      <c r="E53" s="413">
        <v>0</v>
      </c>
      <c r="F53" s="594">
        <v>0</v>
      </c>
      <c r="G53" s="595">
        <v>0</v>
      </c>
      <c r="H53" s="73"/>
      <c r="I53" s="393"/>
      <c r="K53" s="74"/>
      <c r="L53" s="74"/>
      <c r="M53" s="74"/>
      <c r="N53" s="74"/>
    </row>
    <row r="54" spans="1:14" s="4" customFormat="1" ht="15" customHeight="1">
      <c r="A54" s="105"/>
      <c r="B54" s="731" t="s">
        <v>30</v>
      </c>
      <c r="C54" s="732"/>
      <c r="D54" s="593">
        <v>0</v>
      </c>
      <c r="E54" s="413">
        <v>0</v>
      </c>
      <c r="F54" s="594">
        <v>0</v>
      </c>
      <c r="G54" s="595">
        <v>0</v>
      </c>
      <c r="H54" s="73"/>
      <c r="I54" s="393"/>
      <c r="K54" s="74"/>
      <c r="L54" s="74"/>
      <c r="M54" s="74"/>
      <c r="N54" s="74"/>
    </row>
    <row r="55" spans="1:14" s="4" customFormat="1" ht="15" customHeight="1">
      <c r="A55" s="105"/>
      <c r="B55" s="733" t="s">
        <v>365</v>
      </c>
      <c r="C55" s="734"/>
      <c r="D55" s="596">
        <v>0</v>
      </c>
      <c r="E55" s="411">
        <v>0</v>
      </c>
      <c r="F55" s="594">
        <v>0</v>
      </c>
      <c r="G55" s="595">
        <v>0</v>
      </c>
      <c r="H55" s="73"/>
      <c r="I55" s="393"/>
      <c r="J55" s="5"/>
      <c r="K55" s="5"/>
      <c r="L55" s="74"/>
      <c r="M55" s="74"/>
      <c r="N55" s="74"/>
    </row>
    <row r="56" spans="1:14" s="4" customFormat="1" ht="15" customHeight="1">
      <c r="A56" s="105"/>
      <c r="B56" s="704" t="s">
        <v>40</v>
      </c>
      <c r="C56" s="730"/>
      <c r="D56" s="596">
        <v>0</v>
      </c>
      <c r="E56" s="411">
        <v>0</v>
      </c>
      <c r="F56" s="594">
        <v>0</v>
      </c>
      <c r="G56" s="595">
        <v>0</v>
      </c>
      <c r="H56" s="73"/>
      <c r="I56" s="393"/>
      <c r="K56" s="74"/>
      <c r="L56" s="74"/>
      <c r="M56" s="74"/>
      <c r="N56" s="74"/>
    </row>
    <row r="57" spans="1:14" s="4" customFormat="1" ht="15" customHeight="1">
      <c r="A57" s="116"/>
      <c r="B57" s="717"/>
      <c r="C57" s="718"/>
      <c r="D57" s="448"/>
      <c r="E57" s="449"/>
      <c r="F57" s="450"/>
      <c r="G57" s="449"/>
      <c r="H57" s="12"/>
      <c r="I57" s="393"/>
    </row>
    <row r="58" spans="1:14" s="4" customFormat="1" ht="15" customHeight="1">
      <c r="A58" s="116"/>
      <c r="B58" s="717"/>
      <c r="C58" s="718"/>
      <c r="D58" s="451"/>
      <c r="E58" s="452"/>
      <c r="F58" s="453"/>
      <c r="G58" s="452"/>
      <c r="H58" s="12"/>
      <c r="I58" s="393"/>
    </row>
    <row r="59" spans="1:14" s="4" customFormat="1" ht="15" customHeight="1">
      <c r="A59" s="116"/>
      <c r="B59" s="717"/>
      <c r="C59" s="718"/>
      <c r="D59" s="448"/>
      <c r="E59" s="449"/>
      <c r="F59" s="450"/>
      <c r="G59" s="449"/>
      <c r="H59" s="12"/>
      <c r="I59" s="393"/>
    </row>
    <row r="60" spans="1:14" s="4" customFormat="1" ht="15" customHeight="1">
      <c r="A60" s="116"/>
      <c r="B60" s="717"/>
      <c r="C60" s="718"/>
      <c r="D60" s="451"/>
      <c r="E60" s="452"/>
      <c r="F60" s="453"/>
      <c r="G60" s="452"/>
      <c r="H60" s="12"/>
      <c r="I60" s="393"/>
    </row>
    <row r="61" spans="1:14" s="4" customFormat="1" ht="15" customHeight="1">
      <c r="A61" s="116"/>
      <c r="B61" s="717"/>
      <c r="C61" s="718"/>
      <c r="D61" s="448"/>
      <c r="E61" s="449"/>
      <c r="F61" s="450"/>
      <c r="G61" s="449"/>
      <c r="H61" s="12"/>
      <c r="I61" s="393"/>
    </row>
    <row r="62" spans="1:14" s="4" customFormat="1" ht="15" customHeight="1">
      <c r="A62" s="116"/>
      <c r="B62" s="717"/>
      <c r="C62" s="718"/>
      <c r="D62" s="451"/>
      <c r="E62" s="452"/>
      <c r="F62" s="453"/>
      <c r="G62" s="452"/>
      <c r="H62" s="12"/>
      <c r="I62" s="393"/>
    </row>
    <row r="63" spans="1:14" s="4" customFormat="1" ht="15" customHeight="1">
      <c r="A63" s="116"/>
      <c r="B63" s="717"/>
      <c r="C63" s="718"/>
      <c r="D63" s="448"/>
      <c r="E63" s="449"/>
      <c r="F63" s="450"/>
      <c r="G63" s="449"/>
      <c r="H63" s="12"/>
      <c r="I63" s="393"/>
    </row>
    <row r="64" spans="1:14" s="4" customFormat="1" ht="15" customHeight="1">
      <c r="A64" s="116"/>
      <c r="B64" s="717"/>
      <c r="C64" s="718"/>
      <c r="D64" s="451"/>
      <c r="E64" s="452"/>
      <c r="F64" s="453"/>
      <c r="G64" s="452"/>
      <c r="H64" s="12"/>
      <c r="I64" s="393"/>
    </row>
    <row r="65" spans="1:14" s="4" customFormat="1" ht="15" customHeight="1" thickBot="1">
      <c r="A65" s="121"/>
      <c r="B65" s="743"/>
      <c r="C65" s="744"/>
      <c r="D65" s="128"/>
      <c r="E65" s="122"/>
      <c r="F65" s="130"/>
      <c r="G65" s="122"/>
      <c r="H65" s="12"/>
      <c r="I65" s="393"/>
    </row>
    <row r="66" spans="1:14" s="4" customFormat="1" ht="15" customHeight="1" thickTop="1">
      <c r="A66" s="106"/>
      <c r="B66" s="370"/>
      <c r="C66" s="370"/>
      <c r="D66" s="107"/>
      <c r="E66" s="107"/>
      <c r="F66" s="107"/>
      <c r="G66" s="108"/>
      <c r="H66" s="12"/>
      <c r="I66" s="393"/>
    </row>
    <row r="67" spans="1:14" s="4" customFormat="1" ht="15" customHeight="1">
      <c r="A67" s="106"/>
      <c r="B67" s="714"/>
      <c r="C67" s="714"/>
      <c r="D67" s="107"/>
      <c r="E67" s="120"/>
      <c r="F67" s="120"/>
      <c r="G67" s="108"/>
      <c r="H67" s="12"/>
      <c r="I67" s="393"/>
    </row>
    <row r="68" spans="1:14" s="4" customFormat="1" ht="15" customHeight="1">
      <c r="A68" s="106"/>
      <c r="B68" s="714"/>
      <c r="C68" s="714"/>
      <c r="D68" s="700" t="s">
        <v>21</v>
      </c>
      <c r="E68" s="700"/>
      <c r="F68" s="372"/>
      <c r="G68" s="108"/>
      <c r="H68" s="12"/>
      <c r="I68" s="393"/>
    </row>
    <row r="69" spans="1:14" s="4" customFormat="1" ht="15" customHeight="1">
      <c r="A69" s="106"/>
      <c r="B69" s="714"/>
      <c r="C69" s="714"/>
      <c r="D69" s="109"/>
      <c r="E69" s="109"/>
      <c r="F69" s="109"/>
      <c r="G69" s="110"/>
      <c r="H69" s="12"/>
      <c r="I69" s="393"/>
    </row>
    <row r="70" spans="1:14" s="4" customFormat="1" ht="15" customHeight="1">
      <c r="A70" s="111"/>
      <c r="B70" s="714"/>
      <c r="C70" s="714"/>
      <c r="D70" s="109"/>
      <c r="E70" s="120"/>
      <c r="F70" s="120"/>
      <c r="G70" s="108"/>
      <c r="H70" s="12"/>
      <c r="I70" s="393"/>
    </row>
    <row r="71" spans="1:14" s="4" customFormat="1" ht="15" customHeight="1">
      <c r="A71" s="106"/>
      <c r="B71" s="714"/>
      <c r="C71" s="714"/>
      <c r="D71" s="700" t="s">
        <v>306</v>
      </c>
      <c r="E71" s="700"/>
      <c r="F71" s="700"/>
      <c r="G71" s="108"/>
      <c r="H71" s="12"/>
      <c r="I71" s="393"/>
    </row>
    <row r="72" spans="1:14" s="4" customFormat="1" ht="15" customHeight="1" thickBot="1">
      <c r="A72" s="112"/>
      <c r="B72" s="737"/>
      <c r="C72" s="737"/>
      <c r="D72" s="113"/>
      <c r="E72" s="113"/>
      <c r="F72" s="113"/>
      <c r="G72" s="114"/>
      <c r="H72" s="12"/>
      <c r="I72" s="393"/>
    </row>
    <row r="73" spans="1:14" s="4" customFormat="1" ht="15" customHeight="1" thickTop="1">
      <c r="A73" s="134"/>
      <c r="B73" s="739"/>
      <c r="C73" s="740"/>
      <c r="D73" s="454"/>
      <c r="E73" s="454"/>
      <c r="F73" s="454"/>
      <c r="G73" s="444"/>
      <c r="H73" s="73"/>
      <c r="I73" s="393"/>
      <c r="K73" s="74"/>
      <c r="L73" s="74"/>
      <c r="M73" s="74"/>
      <c r="N73" s="74"/>
    </row>
    <row r="74" spans="1:14" s="4" customFormat="1" ht="15" customHeight="1">
      <c r="A74" s="105">
        <v>130</v>
      </c>
      <c r="B74" s="708" t="s">
        <v>27</v>
      </c>
      <c r="C74" s="709"/>
      <c r="D74" s="603">
        <v>0</v>
      </c>
      <c r="E74" s="455">
        <v>0</v>
      </c>
      <c r="F74" s="604">
        <v>0</v>
      </c>
      <c r="G74" s="595">
        <v>0</v>
      </c>
      <c r="H74" s="73"/>
      <c r="I74" s="389"/>
      <c r="K74" s="74"/>
      <c r="L74" s="74"/>
      <c r="M74" s="74"/>
      <c r="N74" s="74"/>
    </row>
    <row r="75" spans="1:14" s="4" customFormat="1" ht="15" customHeight="1">
      <c r="A75" s="105"/>
      <c r="B75" s="706" t="s">
        <v>259</v>
      </c>
      <c r="C75" s="707"/>
      <c r="D75" s="604">
        <v>0</v>
      </c>
      <c r="E75" s="456">
        <v>0</v>
      </c>
      <c r="F75" s="604">
        <v>0</v>
      </c>
      <c r="G75" s="595">
        <v>0</v>
      </c>
      <c r="H75" s="73"/>
      <c r="I75" s="393"/>
      <c r="K75" s="74"/>
      <c r="L75" s="74"/>
      <c r="M75" s="74"/>
      <c r="N75" s="74"/>
    </row>
    <row r="76" spans="1:14" s="4" customFormat="1" ht="15" customHeight="1">
      <c r="A76" s="105"/>
      <c r="B76" s="706" t="s">
        <v>297</v>
      </c>
      <c r="C76" s="707"/>
      <c r="D76" s="604">
        <v>0</v>
      </c>
      <c r="E76" s="456">
        <v>0</v>
      </c>
      <c r="F76" s="604">
        <v>0</v>
      </c>
      <c r="G76" s="595">
        <v>0</v>
      </c>
      <c r="H76" s="73"/>
      <c r="I76" s="395"/>
      <c r="J76" s="5"/>
      <c r="K76" s="5"/>
      <c r="L76" s="74"/>
      <c r="M76" s="74"/>
      <c r="N76" s="74"/>
    </row>
    <row r="77" spans="1:14" s="4" customFormat="1" ht="15" customHeight="1">
      <c r="A77" s="105"/>
      <c r="B77" s="706" t="s">
        <v>290</v>
      </c>
      <c r="C77" s="707"/>
      <c r="D77" s="604">
        <v>0</v>
      </c>
      <c r="E77" s="456">
        <v>0</v>
      </c>
      <c r="F77" s="604">
        <v>0</v>
      </c>
      <c r="G77" s="595">
        <v>0</v>
      </c>
      <c r="I77" s="394"/>
      <c r="L77" s="74"/>
      <c r="M77" s="74"/>
      <c r="N77" s="74"/>
    </row>
    <row r="78" spans="1:14" s="4" customFormat="1" ht="15" customHeight="1">
      <c r="A78" s="105"/>
      <c r="B78" s="706" t="s">
        <v>298</v>
      </c>
      <c r="C78" s="707"/>
      <c r="D78" s="604">
        <v>0</v>
      </c>
      <c r="E78" s="456">
        <v>0</v>
      </c>
      <c r="F78" s="604">
        <v>0</v>
      </c>
      <c r="G78" s="595">
        <v>0</v>
      </c>
      <c r="H78" s="73"/>
      <c r="I78" s="394"/>
      <c r="J78" s="5"/>
      <c r="K78" s="5"/>
      <c r="L78" s="74"/>
      <c r="M78" s="74"/>
      <c r="N78" s="74"/>
    </row>
    <row r="79" spans="1:14" s="4" customFormat="1" ht="15" customHeight="1">
      <c r="A79" s="105"/>
      <c r="B79" s="706" t="s">
        <v>299</v>
      </c>
      <c r="C79" s="707"/>
      <c r="D79" s="604">
        <v>0</v>
      </c>
      <c r="E79" s="456">
        <v>0</v>
      </c>
      <c r="F79" s="604">
        <v>0</v>
      </c>
      <c r="G79" s="595">
        <v>0</v>
      </c>
      <c r="H79" s="73"/>
      <c r="I79" s="393"/>
      <c r="K79" s="74"/>
      <c r="L79" s="74"/>
      <c r="M79" s="74"/>
      <c r="N79" s="74"/>
    </row>
    <row r="80" spans="1:14" s="4" customFormat="1" ht="15" customHeight="1">
      <c r="A80" s="105"/>
      <c r="B80" s="715" t="s">
        <v>364</v>
      </c>
      <c r="C80" s="716"/>
      <c r="D80" s="603">
        <v>0</v>
      </c>
      <c r="E80" s="455">
        <v>0</v>
      </c>
      <c r="F80" s="604">
        <v>0</v>
      </c>
      <c r="G80" s="595">
        <v>0</v>
      </c>
      <c r="H80" s="73"/>
      <c r="I80" s="393"/>
      <c r="K80" s="74"/>
      <c r="L80" s="74"/>
      <c r="M80" s="74"/>
      <c r="N80" s="74"/>
    </row>
    <row r="81" spans="1:14" s="4" customFormat="1" ht="15" customHeight="1">
      <c r="A81" s="105"/>
      <c r="B81" s="715" t="s">
        <v>29</v>
      </c>
      <c r="C81" s="716"/>
      <c r="D81" s="603">
        <v>0</v>
      </c>
      <c r="E81" s="455">
        <v>0</v>
      </c>
      <c r="F81" s="604">
        <v>0</v>
      </c>
      <c r="G81" s="595">
        <v>0</v>
      </c>
      <c r="H81" s="73"/>
      <c r="I81" s="393"/>
      <c r="K81" s="74"/>
      <c r="L81" s="74"/>
      <c r="M81" s="74"/>
      <c r="N81" s="74"/>
    </row>
    <row r="82" spans="1:14" s="4" customFormat="1" ht="15" customHeight="1">
      <c r="A82" s="105"/>
      <c r="B82" s="715" t="s">
        <v>30</v>
      </c>
      <c r="C82" s="716"/>
      <c r="D82" s="603">
        <v>0</v>
      </c>
      <c r="E82" s="455">
        <v>0</v>
      </c>
      <c r="F82" s="604">
        <v>0</v>
      </c>
      <c r="G82" s="595">
        <v>0</v>
      </c>
      <c r="H82" s="73"/>
      <c r="I82" s="393"/>
      <c r="K82" s="74"/>
      <c r="L82" s="74"/>
      <c r="M82" s="74"/>
      <c r="N82" s="74"/>
    </row>
    <row r="83" spans="1:14" s="4" customFormat="1" ht="15" customHeight="1">
      <c r="A83" s="105"/>
      <c r="B83" s="741" t="s">
        <v>396</v>
      </c>
      <c r="C83" s="742"/>
      <c r="D83" s="603">
        <v>0</v>
      </c>
      <c r="E83" s="455">
        <v>0</v>
      </c>
      <c r="F83" s="604">
        <v>0</v>
      </c>
      <c r="G83" s="595">
        <v>0</v>
      </c>
      <c r="H83" s="73"/>
      <c r="I83" s="393"/>
      <c r="K83" s="74"/>
      <c r="L83" s="74"/>
      <c r="M83" s="74"/>
      <c r="N83" s="74"/>
    </row>
    <row r="84" spans="1:14" s="4" customFormat="1" ht="15" customHeight="1">
      <c r="A84" s="105"/>
      <c r="B84" s="741" t="s">
        <v>366</v>
      </c>
      <c r="C84" s="742"/>
      <c r="D84" s="604">
        <v>0</v>
      </c>
      <c r="E84" s="456">
        <v>0</v>
      </c>
      <c r="F84" s="604">
        <v>0</v>
      </c>
      <c r="G84" s="595">
        <v>0</v>
      </c>
      <c r="H84" s="73"/>
      <c r="I84" s="393"/>
      <c r="J84" s="5"/>
      <c r="K84" s="5"/>
      <c r="L84" s="74"/>
      <c r="M84" s="74"/>
      <c r="N84" s="74"/>
    </row>
    <row r="85" spans="1:14" s="4" customFormat="1" ht="15" customHeight="1">
      <c r="A85" s="105"/>
      <c r="B85" s="706" t="s">
        <v>40</v>
      </c>
      <c r="C85" s="707"/>
      <c r="D85" s="604">
        <v>0</v>
      </c>
      <c r="E85" s="456">
        <v>0</v>
      </c>
      <c r="F85" s="604">
        <v>0</v>
      </c>
      <c r="G85" s="595">
        <v>0</v>
      </c>
      <c r="H85" s="73"/>
      <c r="I85" s="393"/>
      <c r="K85" s="74"/>
      <c r="L85" s="74"/>
      <c r="M85" s="74"/>
      <c r="N85" s="74"/>
    </row>
    <row r="86" spans="1:14" s="4" customFormat="1" ht="15" customHeight="1">
      <c r="A86" s="105"/>
      <c r="B86" s="706"/>
      <c r="C86" s="707"/>
      <c r="D86" s="456"/>
      <c r="E86" s="456"/>
      <c r="F86" s="456"/>
      <c r="G86" s="411"/>
      <c r="H86" s="73"/>
      <c r="I86" s="393"/>
      <c r="K86" s="74"/>
      <c r="L86" s="74"/>
      <c r="M86" s="74"/>
      <c r="N86" s="74"/>
    </row>
    <row r="87" spans="1:14" s="4" customFormat="1" ht="15" customHeight="1">
      <c r="A87" s="105">
        <v>140</v>
      </c>
      <c r="B87" s="708" t="s">
        <v>27</v>
      </c>
      <c r="C87" s="709"/>
      <c r="D87" s="603">
        <v>0</v>
      </c>
      <c r="E87" s="455">
        <v>0</v>
      </c>
      <c r="F87" s="604">
        <v>0</v>
      </c>
      <c r="G87" s="595">
        <v>0</v>
      </c>
      <c r="H87" s="73"/>
      <c r="I87" s="393"/>
    </row>
    <row r="88" spans="1:14" s="4" customFormat="1" ht="15" customHeight="1">
      <c r="A88" s="105"/>
      <c r="B88" s="706" t="s">
        <v>259</v>
      </c>
      <c r="C88" s="707"/>
      <c r="D88" s="604">
        <v>0</v>
      </c>
      <c r="E88" s="456">
        <v>0</v>
      </c>
      <c r="F88" s="604">
        <v>0</v>
      </c>
      <c r="G88" s="595">
        <v>0</v>
      </c>
      <c r="H88" s="73"/>
      <c r="I88" s="393"/>
    </row>
    <row r="89" spans="1:14" s="4" customFormat="1" ht="15" customHeight="1">
      <c r="A89" s="105"/>
      <c r="B89" s="706" t="s">
        <v>297</v>
      </c>
      <c r="C89" s="707"/>
      <c r="D89" s="604">
        <v>0</v>
      </c>
      <c r="E89" s="456">
        <v>0</v>
      </c>
      <c r="F89" s="604">
        <v>0</v>
      </c>
      <c r="G89" s="595">
        <v>0</v>
      </c>
      <c r="I89" s="394"/>
      <c r="J89" s="5"/>
      <c r="K89" s="5"/>
    </row>
    <row r="90" spans="1:14" s="4" customFormat="1" ht="15" customHeight="1">
      <c r="A90" s="105"/>
      <c r="B90" s="706" t="s">
        <v>290</v>
      </c>
      <c r="C90" s="707"/>
      <c r="D90" s="604">
        <v>0</v>
      </c>
      <c r="E90" s="456">
        <v>0</v>
      </c>
      <c r="F90" s="604">
        <v>0</v>
      </c>
      <c r="G90" s="595">
        <v>0</v>
      </c>
      <c r="I90" s="394"/>
    </row>
    <row r="91" spans="1:14" s="4" customFormat="1" ht="15" customHeight="1">
      <c r="A91" s="105"/>
      <c r="B91" s="706" t="s">
        <v>298</v>
      </c>
      <c r="C91" s="707"/>
      <c r="D91" s="604">
        <v>0</v>
      </c>
      <c r="E91" s="456">
        <v>0</v>
      </c>
      <c r="F91" s="604">
        <v>0</v>
      </c>
      <c r="G91" s="595">
        <v>0</v>
      </c>
      <c r="I91" s="394"/>
      <c r="J91" s="5"/>
      <c r="K91" s="5"/>
    </row>
    <row r="92" spans="1:14" s="4" customFormat="1" ht="15" customHeight="1">
      <c r="A92" s="105"/>
      <c r="B92" s="706" t="s">
        <v>299</v>
      </c>
      <c r="C92" s="707"/>
      <c r="D92" s="604">
        <v>0</v>
      </c>
      <c r="E92" s="456">
        <v>0</v>
      </c>
      <c r="F92" s="604">
        <v>0</v>
      </c>
      <c r="G92" s="595">
        <v>0</v>
      </c>
      <c r="I92" s="394"/>
    </row>
    <row r="93" spans="1:14" s="4" customFormat="1" ht="15" customHeight="1">
      <c r="A93" s="105"/>
      <c r="B93" s="706" t="s">
        <v>300</v>
      </c>
      <c r="C93" s="707"/>
      <c r="D93" s="604">
        <v>0</v>
      </c>
      <c r="E93" s="456">
        <v>0</v>
      </c>
      <c r="F93" s="604">
        <v>0</v>
      </c>
      <c r="G93" s="595">
        <v>0</v>
      </c>
      <c r="I93" s="394"/>
      <c r="J93" s="5"/>
      <c r="K93" s="5"/>
    </row>
    <row r="94" spans="1:14" s="4" customFormat="1" ht="15" customHeight="1">
      <c r="A94" s="105"/>
      <c r="B94" s="706" t="s">
        <v>301</v>
      </c>
      <c r="C94" s="707"/>
      <c r="D94" s="604">
        <v>0</v>
      </c>
      <c r="E94" s="456">
        <v>0</v>
      </c>
      <c r="F94" s="604">
        <v>0</v>
      </c>
      <c r="G94" s="595">
        <v>0</v>
      </c>
      <c r="I94" s="394"/>
    </row>
    <row r="95" spans="1:14" s="4" customFormat="1" ht="15" customHeight="1">
      <c r="A95" s="105"/>
      <c r="B95" s="706" t="s">
        <v>302</v>
      </c>
      <c r="C95" s="707"/>
      <c r="D95" s="604">
        <v>0</v>
      </c>
      <c r="E95" s="456">
        <v>0</v>
      </c>
      <c r="F95" s="604">
        <v>0</v>
      </c>
      <c r="G95" s="595">
        <v>0</v>
      </c>
      <c r="I95" s="394"/>
      <c r="J95" s="5"/>
      <c r="K95" s="5"/>
    </row>
    <row r="96" spans="1:14" s="4" customFormat="1" ht="15" customHeight="1">
      <c r="A96" s="105"/>
      <c r="B96" s="715" t="s">
        <v>364</v>
      </c>
      <c r="C96" s="716"/>
      <c r="D96" s="603">
        <v>0</v>
      </c>
      <c r="E96" s="455">
        <v>0</v>
      </c>
      <c r="F96" s="604">
        <v>0</v>
      </c>
      <c r="G96" s="595">
        <v>0</v>
      </c>
      <c r="I96" s="394"/>
    </row>
    <row r="97" spans="1:14" s="4" customFormat="1" ht="15" customHeight="1">
      <c r="A97" s="105"/>
      <c r="B97" s="715" t="s">
        <v>29</v>
      </c>
      <c r="C97" s="716"/>
      <c r="D97" s="603">
        <v>0</v>
      </c>
      <c r="E97" s="455">
        <v>0</v>
      </c>
      <c r="F97" s="604">
        <v>0</v>
      </c>
      <c r="G97" s="595">
        <v>0</v>
      </c>
      <c r="I97" s="394"/>
    </row>
    <row r="98" spans="1:14" s="4" customFormat="1" ht="15" customHeight="1">
      <c r="A98" s="105"/>
      <c r="B98" s="715" t="s">
        <v>30</v>
      </c>
      <c r="C98" s="716"/>
      <c r="D98" s="603">
        <v>0</v>
      </c>
      <c r="E98" s="455">
        <v>0</v>
      </c>
      <c r="F98" s="604">
        <v>0</v>
      </c>
      <c r="G98" s="595">
        <v>0</v>
      </c>
      <c r="I98" s="394"/>
    </row>
    <row r="99" spans="1:14" s="4" customFormat="1" ht="15" customHeight="1">
      <c r="A99" s="105"/>
      <c r="B99" s="706" t="s">
        <v>303</v>
      </c>
      <c r="C99" s="707"/>
      <c r="D99" s="604">
        <v>0</v>
      </c>
      <c r="E99" s="456">
        <v>0</v>
      </c>
      <c r="F99" s="604">
        <v>0</v>
      </c>
      <c r="G99" s="595">
        <v>0</v>
      </c>
      <c r="H99" s="73"/>
      <c r="I99" s="395"/>
      <c r="J99" s="5"/>
      <c r="K99" s="5"/>
    </row>
    <row r="100" spans="1:14" s="4" customFormat="1" ht="15" customHeight="1">
      <c r="A100" s="105"/>
      <c r="B100" s="706" t="s">
        <v>314</v>
      </c>
      <c r="C100" s="707"/>
      <c r="D100" s="604">
        <v>0</v>
      </c>
      <c r="E100" s="456">
        <v>0</v>
      </c>
      <c r="F100" s="604">
        <v>0</v>
      </c>
      <c r="G100" s="595">
        <v>0</v>
      </c>
      <c r="H100" s="73"/>
      <c r="I100" s="395"/>
      <c r="J100" s="5"/>
      <c r="K100" s="5"/>
    </row>
    <row r="101" spans="1:14" s="4" customFormat="1" ht="15" customHeight="1">
      <c r="A101" s="105"/>
      <c r="B101" s="706" t="s">
        <v>40</v>
      </c>
      <c r="C101" s="707"/>
      <c r="D101" s="604">
        <v>0</v>
      </c>
      <c r="E101" s="456">
        <v>0</v>
      </c>
      <c r="F101" s="604">
        <v>0</v>
      </c>
      <c r="G101" s="595">
        <v>0</v>
      </c>
      <c r="I101" s="394"/>
    </row>
    <row r="102" spans="1:14" s="4" customFormat="1" ht="15" customHeight="1">
      <c r="A102" s="105"/>
      <c r="B102" s="706"/>
      <c r="C102" s="707"/>
      <c r="D102" s="456"/>
      <c r="E102" s="456"/>
      <c r="F102" s="456"/>
      <c r="G102" s="411" t="s">
        <v>292</v>
      </c>
      <c r="I102" s="394"/>
      <c r="L102" s="74"/>
      <c r="M102" s="74"/>
      <c r="N102" s="74"/>
    </row>
    <row r="103" spans="1:14" s="4" customFormat="1" ht="15" customHeight="1">
      <c r="A103" s="105">
        <v>160</v>
      </c>
      <c r="B103" s="708" t="s">
        <v>27</v>
      </c>
      <c r="C103" s="709"/>
      <c r="D103" s="603">
        <v>0</v>
      </c>
      <c r="E103" s="455">
        <v>0</v>
      </c>
      <c r="F103" s="604">
        <v>0</v>
      </c>
      <c r="G103" s="595">
        <v>0</v>
      </c>
      <c r="I103" s="394"/>
    </row>
    <row r="104" spans="1:14" s="4" customFormat="1" ht="15" customHeight="1">
      <c r="A104" s="105"/>
      <c r="B104" s="706" t="s">
        <v>259</v>
      </c>
      <c r="C104" s="707"/>
      <c r="D104" s="604">
        <v>0</v>
      </c>
      <c r="E104" s="456">
        <v>0</v>
      </c>
      <c r="F104" s="604">
        <v>0</v>
      </c>
      <c r="G104" s="595">
        <v>0</v>
      </c>
      <c r="I104" s="394"/>
    </row>
    <row r="105" spans="1:14" s="4" customFormat="1" ht="15" customHeight="1">
      <c r="A105" s="105"/>
      <c r="B105" s="706" t="s">
        <v>297</v>
      </c>
      <c r="C105" s="707"/>
      <c r="D105" s="604">
        <v>0</v>
      </c>
      <c r="E105" s="456">
        <v>0</v>
      </c>
      <c r="F105" s="604">
        <v>0</v>
      </c>
      <c r="G105" s="595">
        <v>0</v>
      </c>
      <c r="H105" s="73"/>
      <c r="I105" s="395"/>
      <c r="J105" s="5"/>
      <c r="K105" s="5"/>
    </row>
    <row r="106" spans="1:14" s="4" customFormat="1" ht="15" customHeight="1">
      <c r="A106" s="105"/>
      <c r="B106" s="706" t="s">
        <v>290</v>
      </c>
      <c r="C106" s="707"/>
      <c r="D106" s="604">
        <v>0</v>
      </c>
      <c r="E106" s="456">
        <v>0</v>
      </c>
      <c r="F106" s="604">
        <v>0</v>
      </c>
      <c r="G106" s="595">
        <v>0</v>
      </c>
      <c r="I106" s="12"/>
    </row>
    <row r="107" spans="1:14" s="4" customFormat="1" ht="15" customHeight="1">
      <c r="A107" s="105"/>
      <c r="B107" s="706" t="s">
        <v>298</v>
      </c>
      <c r="C107" s="707"/>
      <c r="D107" s="604">
        <v>0</v>
      </c>
      <c r="E107" s="456">
        <v>0</v>
      </c>
      <c r="F107" s="604">
        <v>0</v>
      </c>
      <c r="G107" s="595">
        <v>0</v>
      </c>
      <c r="H107" s="73"/>
      <c r="I107" s="395"/>
      <c r="J107" s="5"/>
      <c r="K107" s="5"/>
    </row>
    <row r="108" spans="1:14" s="4" customFormat="1" ht="15" customHeight="1">
      <c r="A108" s="105"/>
      <c r="B108" s="706" t="s">
        <v>299</v>
      </c>
      <c r="C108" s="707"/>
      <c r="D108" s="604">
        <v>0</v>
      </c>
      <c r="E108" s="456">
        <v>0</v>
      </c>
      <c r="F108" s="604">
        <v>0</v>
      </c>
      <c r="G108" s="595">
        <v>0</v>
      </c>
      <c r="H108" s="73"/>
      <c r="I108" s="393"/>
    </row>
    <row r="109" spans="1:14" s="4" customFormat="1" ht="15" customHeight="1">
      <c r="A109" s="105"/>
      <c r="B109" s="708" t="s">
        <v>28</v>
      </c>
      <c r="C109" s="709"/>
      <c r="D109" s="603">
        <v>0</v>
      </c>
      <c r="E109" s="455">
        <v>0</v>
      </c>
      <c r="F109" s="604">
        <v>0</v>
      </c>
      <c r="G109" s="595">
        <v>0</v>
      </c>
      <c r="H109" s="73"/>
      <c r="I109" s="393"/>
    </row>
    <row r="110" spans="1:14" s="4" customFormat="1" ht="15" customHeight="1">
      <c r="A110" s="105"/>
      <c r="B110" s="708" t="s">
        <v>29</v>
      </c>
      <c r="C110" s="709"/>
      <c r="D110" s="603">
        <v>0</v>
      </c>
      <c r="E110" s="455">
        <v>0</v>
      </c>
      <c r="F110" s="604">
        <v>0</v>
      </c>
      <c r="G110" s="595">
        <v>0</v>
      </c>
      <c r="H110" s="73"/>
      <c r="I110" s="393"/>
    </row>
    <row r="111" spans="1:14" s="4" customFormat="1" ht="15" customHeight="1">
      <c r="A111" s="105"/>
      <c r="B111" s="708" t="s">
        <v>304</v>
      </c>
      <c r="C111" s="709"/>
      <c r="D111" s="603">
        <v>0</v>
      </c>
      <c r="E111" s="455">
        <v>0</v>
      </c>
      <c r="F111" s="604">
        <v>0</v>
      </c>
      <c r="G111" s="595">
        <v>0</v>
      </c>
      <c r="H111" s="73"/>
      <c r="I111" s="393"/>
    </row>
    <row r="112" spans="1:14" s="4" customFormat="1" ht="15" customHeight="1">
      <c r="A112" s="105"/>
      <c r="B112" s="706" t="s">
        <v>314</v>
      </c>
      <c r="C112" s="707"/>
      <c r="D112" s="604">
        <v>0</v>
      </c>
      <c r="E112" s="456">
        <v>0</v>
      </c>
      <c r="F112" s="604">
        <v>0</v>
      </c>
      <c r="G112" s="595">
        <v>0</v>
      </c>
      <c r="H112" s="73"/>
      <c r="I112" s="393"/>
      <c r="J112" s="5"/>
      <c r="K112" s="5"/>
      <c r="L112" s="74"/>
      <c r="M112" s="74"/>
      <c r="N112" s="74"/>
    </row>
    <row r="113" spans="1:9" s="4" customFormat="1" ht="15" customHeight="1">
      <c r="A113" s="105"/>
      <c r="B113" s="706" t="s">
        <v>40</v>
      </c>
      <c r="C113" s="707"/>
      <c r="D113" s="604">
        <v>0</v>
      </c>
      <c r="E113" s="456">
        <v>0</v>
      </c>
      <c r="F113" s="604">
        <v>0</v>
      </c>
      <c r="G113" s="595">
        <v>0</v>
      </c>
      <c r="H113" s="73"/>
      <c r="I113" s="393"/>
    </row>
    <row r="114" spans="1:9" s="4" customFormat="1" ht="15" customHeight="1">
      <c r="A114" s="105"/>
      <c r="B114" s="706"/>
      <c r="C114" s="707"/>
      <c r="D114" s="456"/>
      <c r="E114" s="456"/>
      <c r="F114" s="456"/>
      <c r="G114" s="411"/>
      <c r="H114" s="73"/>
      <c r="I114" s="393"/>
    </row>
    <row r="115" spans="1:9" s="4" customFormat="1" ht="15" customHeight="1">
      <c r="A115" s="105"/>
      <c r="B115" s="701"/>
      <c r="C115" s="701"/>
      <c r="D115" s="456"/>
      <c r="E115" s="456"/>
      <c r="F115" s="456"/>
      <c r="G115" s="411"/>
      <c r="H115" s="73"/>
      <c r="I115" s="393"/>
    </row>
    <row r="116" spans="1:9" s="4" customFormat="1" ht="15" customHeight="1">
      <c r="A116" s="105"/>
      <c r="B116" s="701"/>
      <c r="C116" s="701"/>
      <c r="D116" s="456"/>
      <c r="E116" s="456"/>
      <c r="F116" s="456"/>
      <c r="G116" s="411"/>
      <c r="H116" s="73"/>
      <c r="I116" s="393"/>
    </row>
    <row r="117" spans="1:9" s="4" customFormat="1" ht="15" customHeight="1">
      <c r="A117" s="105"/>
      <c r="B117" s="701"/>
      <c r="C117" s="701"/>
      <c r="D117" s="456"/>
      <c r="E117" s="456"/>
      <c r="F117" s="456"/>
      <c r="G117" s="411"/>
      <c r="H117" s="73"/>
      <c r="I117" s="393"/>
    </row>
    <row r="118" spans="1:9" s="4" customFormat="1" ht="15" customHeight="1">
      <c r="A118" s="105"/>
      <c r="B118" s="701"/>
      <c r="C118" s="701"/>
      <c r="D118" s="456"/>
      <c r="E118" s="456"/>
      <c r="F118" s="456"/>
      <c r="G118" s="411"/>
      <c r="H118" s="73"/>
      <c r="I118" s="393"/>
    </row>
    <row r="119" spans="1:9" s="4" customFormat="1" ht="15" customHeight="1">
      <c r="A119" s="105"/>
      <c r="B119" s="703"/>
      <c r="C119" s="703"/>
      <c r="D119" s="60"/>
      <c r="E119" s="60"/>
      <c r="F119" s="60"/>
      <c r="G119" s="92"/>
      <c r="H119" s="73"/>
      <c r="I119" s="393"/>
    </row>
    <row r="120" spans="1:9" s="4" customFormat="1" ht="15" customHeight="1">
      <c r="A120" s="105"/>
      <c r="B120" s="703"/>
      <c r="C120" s="703"/>
      <c r="D120" s="60"/>
      <c r="E120" s="60"/>
      <c r="F120" s="60"/>
      <c r="G120" s="92"/>
      <c r="H120" s="73"/>
      <c r="I120" s="393"/>
    </row>
    <row r="121" spans="1:9" s="4" customFormat="1" ht="15" customHeight="1" thickBot="1">
      <c r="A121" s="117"/>
      <c r="B121" s="702"/>
      <c r="C121" s="702"/>
      <c r="D121" s="118"/>
      <c r="E121" s="118"/>
      <c r="F121" s="118"/>
      <c r="G121" s="119"/>
      <c r="H121" s="73"/>
      <c r="I121" s="393"/>
    </row>
    <row r="122" spans="1:9" s="4" customFormat="1" ht="15" customHeight="1" thickTop="1">
      <c r="A122" s="137"/>
      <c r="B122" s="68"/>
      <c r="C122" s="68"/>
      <c r="D122" s="61"/>
      <c r="E122" s="61"/>
      <c r="F122" s="61"/>
      <c r="G122" s="138"/>
      <c r="H122" s="73"/>
      <c r="I122" s="393"/>
    </row>
    <row r="123" spans="1:9" s="4" customFormat="1" ht="15" customHeight="1">
      <c r="A123" s="137"/>
      <c r="B123" s="738"/>
      <c r="C123" s="738"/>
      <c r="D123" s="61"/>
      <c r="E123" s="61"/>
      <c r="F123" s="61"/>
      <c r="G123" s="138"/>
      <c r="H123" s="73"/>
      <c r="I123" s="393"/>
    </row>
    <row r="124" spans="1:9" s="4" customFormat="1" ht="15" customHeight="1">
      <c r="A124" s="106"/>
      <c r="B124" s="714"/>
      <c r="C124" s="714"/>
      <c r="D124" s="700" t="s">
        <v>21</v>
      </c>
      <c r="E124" s="700"/>
      <c r="F124" s="372"/>
      <c r="G124" s="108"/>
      <c r="H124" s="12"/>
      <c r="I124" s="393"/>
    </row>
    <row r="125" spans="1:9" s="4" customFormat="1" ht="15" customHeight="1">
      <c r="A125" s="137"/>
      <c r="B125" s="738"/>
      <c r="C125" s="738"/>
      <c r="D125" s="61"/>
      <c r="E125" s="61"/>
      <c r="F125" s="61"/>
      <c r="G125" s="138"/>
      <c r="H125" s="73"/>
      <c r="I125" s="393"/>
    </row>
    <row r="126" spans="1:9" s="4" customFormat="1" ht="15" customHeight="1">
      <c r="A126" s="106"/>
      <c r="B126" s="714"/>
      <c r="C126" s="714"/>
      <c r="D126" s="107"/>
      <c r="E126" s="107"/>
      <c r="F126" s="107"/>
      <c r="G126" s="108"/>
      <c r="H126" s="12"/>
      <c r="I126" s="393"/>
    </row>
    <row r="127" spans="1:9" s="4" customFormat="1" ht="15" customHeight="1">
      <c r="A127" s="106"/>
      <c r="B127" s="714"/>
      <c r="C127" s="714"/>
      <c r="D127" s="700" t="s">
        <v>306</v>
      </c>
      <c r="E127" s="700"/>
      <c r="F127" s="700"/>
      <c r="G127" s="108"/>
      <c r="H127" s="12"/>
      <c r="I127" s="393"/>
    </row>
    <row r="128" spans="1:9" s="4" customFormat="1" ht="15" customHeight="1" thickBot="1">
      <c r="A128" s="112"/>
      <c r="B128" s="737"/>
      <c r="C128" s="737"/>
      <c r="D128" s="113"/>
      <c r="E128" s="113"/>
      <c r="F128" s="113"/>
      <c r="G128" s="114"/>
      <c r="H128" s="12"/>
      <c r="I128" s="393"/>
    </row>
    <row r="129" spans="1:14" s="4" customFormat="1" ht="15" customHeight="1" thickTop="1">
      <c r="A129" s="104"/>
      <c r="B129" s="710"/>
      <c r="C129" s="711"/>
      <c r="D129" s="457"/>
      <c r="E129" s="457"/>
      <c r="F129" s="457"/>
      <c r="G129" s="458"/>
      <c r="H129" s="73"/>
      <c r="I129" s="393"/>
      <c r="K129" s="74"/>
      <c r="L129" s="74"/>
      <c r="M129" s="74"/>
      <c r="N129" s="74"/>
    </row>
    <row r="130" spans="1:14" s="4" customFormat="1" ht="15" customHeight="1">
      <c r="A130" s="105">
        <v>170</v>
      </c>
      <c r="B130" s="708" t="s">
        <v>31</v>
      </c>
      <c r="C130" s="709"/>
      <c r="D130" s="603">
        <v>0</v>
      </c>
      <c r="E130" s="455">
        <v>0</v>
      </c>
      <c r="F130" s="604">
        <v>0</v>
      </c>
      <c r="G130" s="595">
        <v>0</v>
      </c>
      <c r="H130" s="73"/>
      <c r="I130" s="393"/>
    </row>
    <row r="131" spans="1:14" s="4" customFormat="1" ht="15" customHeight="1">
      <c r="A131" s="105"/>
      <c r="B131" s="706" t="s">
        <v>259</v>
      </c>
      <c r="C131" s="707"/>
      <c r="D131" s="604">
        <v>0</v>
      </c>
      <c r="E131" s="456">
        <v>0</v>
      </c>
      <c r="F131" s="604">
        <v>0</v>
      </c>
      <c r="G131" s="595">
        <v>0</v>
      </c>
      <c r="H131" s="73"/>
      <c r="I131" s="393"/>
    </row>
    <row r="132" spans="1:14" s="4" customFormat="1" ht="15" customHeight="1">
      <c r="A132" s="104"/>
      <c r="B132" s="706" t="s">
        <v>297</v>
      </c>
      <c r="C132" s="707"/>
      <c r="D132" s="605">
        <v>0</v>
      </c>
      <c r="E132" s="457">
        <v>0</v>
      </c>
      <c r="F132" s="605">
        <v>0</v>
      </c>
      <c r="G132" s="606">
        <v>0</v>
      </c>
      <c r="H132" s="73"/>
      <c r="I132" s="394"/>
      <c r="J132" s="5"/>
      <c r="K132" s="5"/>
    </row>
    <row r="133" spans="1:14" s="4" customFormat="1" ht="15" customHeight="1">
      <c r="A133" s="105"/>
      <c r="B133" s="706" t="s">
        <v>290</v>
      </c>
      <c r="C133" s="707"/>
      <c r="D133" s="604">
        <v>0</v>
      </c>
      <c r="E133" s="456">
        <v>0</v>
      </c>
      <c r="F133" s="604">
        <v>0</v>
      </c>
      <c r="G133" s="595">
        <v>0</v>
      </c>
      <c r="I133" s="394"/>
    </row>
    <row r="134" spans="1:14" s="4" customFormat="1" ht="15" customHeight="1">
      <c r="A134" s="105"/>
      <c r="B134" s="706" t="s">
        <v>298</v>
      </c>
      <c r="C134" s="707"/>
      <c r="D134" s="604">
        <v>0</v>
      </c>
      <c r="E134" s="456">
        <v>0</v>
      </c>
      <c r="F134" s="604">
        <v>0</v>
      </c>
      <c r="G134" s="595">
        <v>0</v>
      </c>
      <c r="H134" s="73"/>
      <c r="I134" s="394"/>
      <c r="J134" s="5"/>
      <c r="K134" s="5"/>
    </row>
    <row r="135" spans="1:14" s="4" customFormat="1" ht="15" customHeight="1">
      <c r="A135" s="105"/>
      <c r="B135" s="706" t="s">
        <v>299</v>
      </c>
      <c r="C135" s="707"/>
      <c r="D135" s="604">
        <v>0</v>
      </c>
      <c r="E135" s="456">
        <v>0</v>
      </c>
      <c r="F135" s="604">
        <v>0</v>
      </c>
      <c r="G135" s="595">
        <v>0</v>
      </c>
      <c r="H135" s="73"/>
      <c r="I135" s="393"/>
    </row>
    <row r="136" spans="1:14" s="4" customFormat="1" ht="15" customHeight="1">
      <c r="A136" s="105"/>
      <c r="B136" s="706" t="s">
        <v>300</v>
      </c>
      <c r="C136" s="707"/>
      <c r="D136" s="604">
        <v>0</v>
      </c>
      <c r="E136" s="456">
        <v>0</v>
      </c>
      <c r="F136" s="604">
        <v>0</v>
      </c>
      <c r="G136" s="595">
        <v>0</v>
      </c>
      <c r="H136" s="73"/>
      <c r="I136" s="394"/>
      <c r="J136" s="5"/>
      <c r="K136" s="5"/>
    </row>
    <row r="137" spans="1:14" s="4" customFormat="1" ht="15" customHeight="1">
      <c r="A137" s="105"/>
      <c r="B137" s="706" t="s">
        <v>301</v>
      </c>
      <c r="C137" s="707"/>
      <c r="D137" s="604">
        <v>0</v>
      </c>
      <c r="E137" s="456">
        <v>0</v>
      </c>
      <c r="F137" s="604">
        <v>0</v>
      </c>
      <c r="G137" s="595">
        <v>0</v>
      </c>
      <c r="H137" s="73"/>
      <c r="I137" s="393"/>
    </row>
    <row r="138" spans="1:14" s="4" customFormat="1" ht="15" customHeight="1">
      <c r="A138" s="105"/>
      <c r="B138" s="706" t="s">
        <v>302</v>
      </c>
      <c r="C138" s="707"/>
      <c r="D138" s="604">
        <v>0</v>
      </c>
      <c r="E138" s="456">
        <v>0</v>
      </c>
      <c r="F138" s="604">
        <v>0</v>
      </c>
      <c r="G138" s="595">
        <v>0</v>
      </c>
      <c r="H138" s="73"/>
      <c r="I138" s="394"/>
      <c r="J138" s="5"/>
      <c r="K138" s="5"/>
    </row>
    <row r="139" spans="1:14" s="4" customFormat="1" ht="15" customHeight="1">
      <c r="A139" s="105"/>
      <c r="B139" s="708" t="s">
        <v>28</v>
      </c>
      <c r="C139" s="709"/>
      <c r="D139" s="603">
        <v>0</v>
      </c>
      <c r="E139" s="455">
        <v>0</v>
      </c>
      <c r="F139" s="604">
        <v>0</v>
      </c>
      <c r="G139" s="595">
        <v>0</v>
      </c>
      <c r="H139" s="73"/>
      <c r="I139" s="395"/>
    </row>
    <row r="140" spans="1:14" s="4" customFormat="1" ht="15" customHeight="1">
      <c r="A140" s="105"/>
      <c r="B140" s="708" t="s">
        <v>29</v>
      </c>
      <c r="C140" s="709"/>
      <c r="D140" s="603">
        <v>0</v>
      </c>
      <c r="E140" s="455">
        <v>0</v>
      </c>
      <c r="F140" s="604">
        <v>0</v>
      </c>
      <c r="G140" s="595">
        <v>0</v>
      </c>
      <c r="H140" s="73"/>
      <c r="I140" s="393"/>
    </row>
    <row r="141" spans="1:14" s="4" customFormat="1" ht="15" customHeight="1">
      <c r="A141" s="105"/>
      <c r="B141" s="708" t="s">
        <v>30</v>
      </c>
      <c r="C141" s="709"/>
      <c r="D141" s="603">
        <v>0</v>
      </c>
      <c r="E141" s="455">
        <v>0</v>
      </c>
      <c r="F141" s="604">
        <v>0</v>
      </c>
      <c r="G141" s="595">
        <v>0</v>
      </c>
      <c r="H141" s="73"/>
      <c r="I141" s="393"/>
    </row>
    <row r="142" spans="1:14" s="4" customFormat="1" ht="15" customHeight="1">
      <c r="A142" s="105"/>
      <c r="B142" s="706" t="s">
        <v>303</v>
      </c>
      <c r="C142" s="707"/>
      <c r="D142" s="604">
        <v>0</v>
      </c>
      <c r="E142" s="456">
        <v>0</v>
      </c>
      <c r="F142" s="604">
        <v>0</v>
      </c>
      <c r="G142" s="595">
        <v>0</v>
      </c>
      <c r="H142" s="73"/>
      <c r="I142" s="393"/>
      <c r="J142" s="5"/>
      <c r="K142" s="5"/>
    </row>
    <row r="143" spans="1:14" s="4" customFormat="1" ht="15" customHeight="1">
      <c r="A143" s="139"/>
      <c r="B143" s="706" t="s">
        <v>305</v>
      </c>
      <c r="C143" s="707"/>
      <c r="D143" s="604">
        <v>0</v>
      </c>
      <c r="E143" s="456">
        <v>0</v>
      </c>
      <c r="F143" s="604">
        <v>0</v>
      </c>
      <c r="G143" s="595">
        <v>0</v>
      </c>
      <c r="H143" s="73"/>
      <c r="I143" s="393"/>
    </row>
    <row r="144" spans="1:14" s="4" customFormat="1" ht="15" customHeight="1">
      <c r="A144" s="105"/>
      <c r="B144" s="706"/>
      <c r="C144" s="707"/>
      <c r="D144" s="456"/>
      <c r="E144" s="456"/>
      <c r="F144" s="456"/>
      <c r="G144" s="411"/>
      <c r="H144" s="73"/>
    </row>
    <row r="145" spans="1:8" s="4" customFormat="1" ht="15" customHeight="1">
      <c r="A145" s="105"/>
      <c r="B145" s="706"/>
      <c r="C145" s="707"/>
      <c r="D145" s="456"/>
      <c r="E145" s="456"/>
      <c r="F145" s="456"/>
      <c r="G145" s="411"/>
      <c r="H145" s="73"/>
    </row>
    <row r="146" spans="1:8" s="4" customFormat="1" ht="15" customHeight="1">
      <c r="A146" s="105"/>
      <c r="B146" s="706"/>
      <c r="C146" s="707"/>
      <c r="D146" s="456"/>
      <c r="E146" s="456"/>
      <c r="F146" s="456"/>
      <c r="G146" s="411"/>
      <c r="H146" s="73"/>
    </row>
    <row r="147" spans="1:8" s="4" customFormat="1" ht="15" customHeight="1">
      <c r="A147" s="105"/>
      <c r="B147" s="704"/>
      <c r="C147" s="705"/>
      <c r="D147" s="60"/>
      <c r="E147" s="60"/>
      <c r="F147" s="60"/>
      <c r="G147" s="92"/>
      <c r="H147" s="73"/>
    </row>
    <row r="148" spans="1:8" s="4" customFormat="1" ht="15" customHeight="1">
      <c r="A148" s="105"/>
      <c r="B148" s="704"/>
      <c r="C148" s="705"/>
      <c r="D148" s="60"/>
      <c r="E148" s="60"/>
      <c r="F148" s="60"/>
      <c r="G148" s="92"/>
      <c r="H148" s="73"/>
    </row>
    <row r="149" spans="1:8" s="4" customFormat="1" ht="15" customHeight="1">
      <c r="A149" s="105"/>
      <c r="B149" s="704"/>
      <c r="C149" s="705"/>
      <c r="D149" s="60"/>
      <c r="E149" s="60"/>
      <c r="F149" s="60"/>
      <c r="G149" s="92"/>
      <c r="H149" s="73"/>
    </row>
    <row r="150" spans="1:8" s="4" customFormat="1" ht="15" customHeight="1">
      <c r="A150" s="105"/>
      <c r="B150" s="704"/>
      <c r="C150" s="705"/>
      <c r="D150" s="60"/>
      <c r="E150" s="60"/>
      <c r="F150" s="60"/>
      <c r="G150" s="92"/>
      <c r="H150" s="73"/>
    </row>
    <row r="151" spans="1:8" s="4" customFormat="1" ht="15" customHeight="1">
      <c r="A151" s="105"/>
      <c r="B151" s="704"/>
      <c r="C151" s="705"/>
      <c r="D151" s="60"/>
      <c r="E151" s="60"/>
      <c r="F151" s="60"/>
      <c r="G151" s="92"/>
      <c r="H151" s="73"/>
    </row>
    <row r="152" spans="1:8" s="4" customFormat="1" ht="15" customHeight="1">
      <c r="A152" s="105"/>
      <c r="B152" s="704"/>
      <c r="C152" s="705"/>
      <c r="D152" s="60"/>
      <c r="E152" s="60"/>
      <c r="F152" s="60"/>
      <c r="G152" s="92"/>
      <c r="H152" s="73"/>
    </row>
    <row r="153" spans="1:8" s="4" customFormat="1" ht="15" customHeight="1">
      <c r="A153" s="105"/>
      <c r="B153" s="704"/>
      <c r="C153" s="705"/>
      <c r="D153" s="60"/>
      <c r="E153" s="60"/>
      <c r="F153" s="60"/>
      <c r="G153" s="92"/>
      <c r="H153" s="73"/>
    </row>
    <row r="154" spans="1:8" s="4" customFormat="1" ht="15" customHeight="1">
      <c r="A154" s="105"/>
      <c r="B154" s="704"/>
      <c r="C154" s="705"/>
      <c r="D154" s="60"/>
      <c r="E154" s="60"/>
      <c r="F154" s="60"/>
      <c r="G154" s="92"/>
      <c r="H154" s="73"/>
    </row>
    <row r="155" spans="1:8" s="4" customFormat="1" ht="15" customHeight="1">
      <c r="A155" s="105"/>
      <c r="B155" s="704"/>
      <c r="C155" s="705"/>
      <c r="D155" s="60"/>
      <c r="E155" s="60"/>
      <c r="F155" s="60"/>
      <c r="G155" s="92"/>
      <c r="H155" s="73"/>
    </row>
    <row r="156" spans="1:8" s="4" customFormat="1" ht="15" customHeight="1">
      <c r="A156" s="105"/>
      <c r="B156" s="704"/>
      <c r="C156" s="705"/>
      <c r="D156" s="60"/>
      <c r="E156" s="60"/>
      <c r="F156" s="60"/>
      <c r="G156" s="92"/>
      <c r="H156" s="73"/>
    </row>
    <row r="157" spans="1:8" s="4" customFormat="1" ht="15" customHeight="1">
      <c r="A157" s="105"/>
      <c r="B157" s="704"/>
      <c r="C157" s="705"/>
      <c r="D157" s="60"/>
      <c r="E157" s="60"/>
      <c r="F157" s="60"/>
      <c r="G157" s="92"/>
      <c r="H157" s="73"/>
    </row>
    <row r="158" spans="1:8" s="4" customFormat="1" ht="15" customHeight="1">
      <c r="A158" s="105"/>
      <c r="B158" s="704"/>
      <c r="C158" s="705"/>
      <c r="D158" s="60"/>
      <c r="E158" s="60"/>
      <c r="F158" s="60"/>
      <c r="G158" s="92"/>
      <c r="H158" s="73"/>
    </row>
    <row r="159" spans="1:8" s="4" customFormat="1" ht="15" customHeight="1">
      <c r="A159" s="105"/>
      <c r="B159" s="704"/>
      <c r="C159" s="705"/>
      <c r="D159" s="60"/>
      <c r="E159" s="60"/>
      <c r="F159" s="60"/>
      <c r="G159" s="92"/>
      <c r="H159" s="73"/>
    </row>
    <row r="160" spans="1:8" s="4" customFormat="1" ht="15" customHeight="1">
      <c r="A160" s="105"/>
      <c r="B160" s="704"/>
      <c r="C160" s="705"/>
      <c r="D160" s="60"/>
      <c r="E160" s="60"/>
      <c r="F160" s="60"/>
      <c r="G160" s="92"/>
      <c r="H160" s="73"/>
    </row>
    <row r="161" spans="1:8" s="16" customFormat="1" ht="15" customHeight="1" thickBot="1">
      <c r="A161" s="140"/>
      <c r="B161" s="712"/>
      <c r="C161" s="713"/>
      <c r="D161" s="62"/>
      <c r="E161" s="62"/>
      <c r="F161" s="63"/>
      <c r="G161" s="115"/>
      <c r="H161" s="77"/>
    </row>
    <row r="162" spans="1:8" s="16" customFormat="1" ht="20.100000000000001" customHeight="1" thickTop="1" thickBot="1">
      <c r="A162" s="141" t="s">
        <v>10</v>
      </c>
      <c r="B162" s="745" t="str">
        <f>'100 Series'!B43</f>
        <v>Hourly Rate for Repairs and Authorized Service Outside of Contractual Obligations</v>
      </c>
      <c r="C162" s="746"/>
      <c r="D162" s="746"/>
      <c r="E162" s="746"/>
      <c r="F162" s="747"/>
      <c r="G162" s="607">
        <f>'100 Series'!G43</f>
        <v>0</v>
      </c>
      <c r="H162" s="17"/>
    </row>
    <row r="163" spans="1:8" s="16" customFormat="1" ht="15" customHeight="1" thickTop="1">
      <c r="A163" s="691" t="s">
        <v>1</v>
      </c>
      <c r="B163" s="692"/>
      <c r="C163" s="692"/>
      <c r="D163" s="692"/>
      <c r="E163" s="692"/>
      <c r="F163" s="692"/>
      <c r="G163" s="693"/>
      <c r="H163" s="78"/>
    </row>
    <row r="164" spans="1:8" s="16" customFormat="1" ht="20.100000000000001" customHeight="1">
      <c r="A164" s="694" t="s">
        <v>14</v>
      </c>
      <c r="B164" s="695"/>
      <c r="C164" s="695"/>
      <c r="D164" s="695"/>
      <c r="E164" s="695"/>
      <c r="F164" s="695"/>
      <c r="G164" s="696"/>
      <c r="H164" s="17"/>
    </row>
    <row r="165" spans="1:8" s="16" customFormat="1" ht="15" customHeight="1">
      <c r="A165" s="697"/>
      <c r="B165" s="698"/>
      <c r="C165" s="698"/>
      <c r="D165" s="698"/>
      <c r="E165" s="698"/>
      <c r="F165" s="698"/>
      <c r="G165" s="699"/>
      <c r="H165" s="17"/>
    </row>
    <row r="166" spans="1:8" s="54" customFormat="1" ht="15" customHeight="1">
      <c r="A166" s="685" t="s">
        <v>388</v>
      </c>
      <c r="B166" s="686"/>
      <c r="C166" s="686"/>
      <c r="D166" s="686"/>
      <c r="E166" s="686"/>
      <c r="F166" s="686"/>
      <c r="G166" s="687"/>
    </row>
    <row r="167" spans="1:8" s="54" customFormat="1" ht="15" customHeight="1">
      <c r="A167" s="685" t="s">
        <v>380</v>
      </c>
      <c r="B167" s="686"/>
      <c r="C167" s="686"/>
      <c r="D167" s="686"/>
      <c r="E167" s="686"/>
      <c r="F167" s="686"/>
      <c r="G167" s="687"/>
    </row>
    <row r="168" spans="1:8" s="54" customFormat="1" ht="15" customHeight="1">
      <c r="A168" s="685" t="s">
        <v>381</v>
      </c>
      <c r="B168" s="686"/>
      <c r="C168" s="686"/>
      <c r="D168" s="686"/>
      <c r="E168" s="686"/>
      <c r="F168" s="686"/>
      <c r="G168" s="687"/>
    </row>
    <row r="169" spans="1:8" s="54" customFormat="1" ht="15" customHeight="1">
      <c r="A169" s="688" t="s">
        <v>382</v>
      </c>
      <c r="B169" s="689"/>
      <c r="C169" s="689"/>
      <c r="D169" s="689"/>
      <c r="E169" s="689"/>
      <c r="F169" s="689"/>
      <c r="G169" s="690"/>
    </row>
    <row r="170" spans="1:8" s="54" customFormat="1" ht="15" customHeight="1">
      <c r="A170" s="688" t="s">
        <v>389</v>
      </c>
      <c r="B170" s="689"/>
      <c r="C170" s="689"/>
      <c r="D170" s="689"/>
      <c r="E170" s="689"/>
      <c r="F170" s="689"/>
      <c r="G170" s="690"/>
      <c r="H170" s="55"/>
    </row>
    <row r="171" spans="1:8" s="54" customFormat="1" ht="15" customHeight="1">
      <c r="A171" s="685" t="s">
        <v>387</v>
      </c>
      <c r="B171" s="686"/>
      <c r="C171" s="686"/>
      <c r="D171" s="686"/>
      <c r="E171" s="686"/>
      <c r="F171" s="686"/>
      <c r="G171" s="687"/>
    </row>
    <row r="172" spans="1:8" s="54" customFormat="1" ht="15" customHeight="1">
      <c r="A172" s="685" t="s">
        <v>384</v>
      </c>
      <c r="B172" s="686"/>
      <c r="C172" s="686"/>
      <c r="D172" s="686"/>
      <c r="E172" s="686"/>
      <c r="F172" s="686"/>
      <c r="G172" s="687"/>
    </row>
    <row r="173" spans="1:8" s="54" customFormat="1" ht="15" customHeight="1">
      <c r="A173" s="685" t="s">
        <v>385</v>
      </c>
      <c r="B173" s="686"/>
      <c r="C173" s="686"/>
      <c r="D173" s="686"/>
      <c r="E173" s="686"/>
      <c r="F173" s="686"/>
      <c r="G173" s="687"/>
    </row>
    <row r="174" spans="1:8" s="54" customFormat="1" ht="15" customHeight="1">
      <c r="A174" s="688" t="s">
        <v>386</v>
      </c>
      <c r="B174" s="689"/>
      <c r="C174" s="689"/>
      <c r="D174" s="689"/>
      <c r="E174" s="689"/>
      <c r="F174" s="689"/>
      <c r="G174" s="690"/>
    </row>
    <row r="175" spans="1:8" s="16" customFormat="1" ht="15" customHeight="1">
      <c r="A175" s="143"/>
      <c r="B175" s="17"/>
      <c r="C175" s="17"/>
      <c r="E175" s="17"/>
      <c r="F175" s="17"/>
      <c r="G175" s="82"/>
      <c r="H175" s="17"/>
    </row>
    <row r="176" spans="1:8" s="4" customFormat="1" ht="15" customHeight="1">
      <c r="A176" s="137"/>
      <c r="B176" s="16"/>
      <c r="C176" s="16"/>
      <c r="D176" s="61"/>
      <c r="E176" s="61"/>
      <c r="F176" s="61"/>
      <c r="G176" s="138"/>
      <c r="H176" s="73"/>
    </row>
    <row r="177" spans="1:8" s="4" customFormat="1" ht="15" customHeight="1">
      <c r="A177" s="106"/>
      <c r="B177" s="12"/>
      <c r="C177" s="12"/>
      <c r="D177" s="371" t="s">
        <v>21</v>
      </c>
      <c r="E177" s="371"/>
      <c r="F177" s="372"/>
      <c r="G177" s="108"/>
      <c r="H177" s="12"/>
    </row>
    <row r="178" spans="1:8" s="4" customFormat="1" ht="15" customHeight="1">
      <c r="A178" s="137"/>
      <c r="B178" s="16"/>
      <c r="C178" s="16"/>
      <c r="D178" s="61"/>
      <c r="E178" s="61"/>
      <c r="F178" s="61"/>
      <c r="G178" s="138"/>
      <c r="H178" s="73"/>
    </row>
    <row r="179" spans="1:8" s="4" customFormat="1" ht="15" customHeight="1">
      <c r="A179" s="106"/>
      <c r="B179" s="12"/>
      <c r="C179" s="12"/>
      <c r="D179" s="107"/>
      <c r="E179" s="107"/>
      <c r="F179" s="107"/>
      <c r="G179" s="108"/>
      <c r="H179" s="12"/>
    </row>
    <row r="180" spans="1:8" s="4" customFormat="1" ht="15" customHeight="1">
      <c r="A180" s="106"/>
      <c r="B180" s="12"/>
      <c r="C180" s="12"/>
      <c r="D180" s="371" t="s">
        <v>306</v>
      </c>
      <c r="E180" s="371"/>
      <c r="F180" s="371"/>
      <c r="G180" s="108"/>
      <c r="H180" s="12"/>
    </row>
    <row r="181" spans="1:8" s="4" customFormat="1" ht="15" customHeight="1">
      <c r="A181" s="137"/>
      <c r="B181" s="16"/>
      <c r="C181" s="16"/>
      <c r="D181" s="61"/>
      <c r="E181" s="61"/>
      <c r="F181" s="61"/>
      <c r="G181" s="138"/>
      <c r="H181" s="73"/>
    </row>
    <row r="182" spans="1:8" s="16" customFormat="1" ht="15" customHeight="1">
      <c r="A182" s="142"/>
      <c r="B182" s="17"/>
      <c r="C182" s="17"/>
      <c r="E182" s="17"/>
      <c r="F182" s="17"/>
      <c r="G182" s="82"/>
      <c r="H182" s="17"/>
    </row>
    <row r="183" spans="1:8" s="16" customFormat="1" ht="15" customHeight="1">
      <c r="A183" s="146" t="s">
        <v>342</v>
      </c>
      <c r="B183" s="677" t="s">
        <v>343</v>
      </c>
      <c r="C183" s="677"/>
      <c r="D183" s="58">
        <v>30</v>
      </c>
      <c r="E183" s="147"/>
      <c r="F183" s="150" t="s">
        <v>347</v>
      </c>
      <c r="G183" s="80"/>
    </row>
    <row r="184" spans="1:8" s="16" customFormat="1" ht="15" customHeight="1" thickBot="1">
      <c r="A184" s="148"/>
      <c r="B184" s="149"/>
      <c r="C184" s="149"/>
      <c r="D184" s="149"/>
      <c r="E184" s="149"/>
      <c r="F184" s="149"/>
      <c r="G184" s="145"/>
    </row>
    <row r="185" spans="1:8" ht="15" customHeight="1" thickTop="1"/>
    <row r="186" spans="1:8" ht="15" customHeight="1"/>
    <row r="187" spans="1:8" ht="15" customHeight="1"/>
    <row r="188" spans="1:8" ht="15" customHeight="1"/>
  </sheetData>
  <mergeCells count="174">
    <mergeCell ref="B162:F162"/>
    <mergeCell ref="B26:C26"/>
    <mergeCell ref="B27:C27"/>
    <mergeCell ref="A1:G1"/>
    <mergeCell ref="F9:G9"/>
    <mergeCell ref="A10:G10"/>
    <mergeCell ref="B46:C46"/>
    <mergeCell ref="B48:C48"/>
    <mergeCell ref="A2:G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16:C16"/>
    <mergeCell ref="B18:C18"/>
    <mergeCell ref="B19:C19"/>
    <mergeCell ref="B20:C20"/>
    <mergeCell ref="B21:C21"/>
    <mergeCell ref="B137:C137"/>
    <mergeCell ref="B82:C82"/>
    <mergeCell ref="B83:C83"/>
    <mergeCell ref="B84:C84"/>
    <mergeCell ref="B49:C49"/>
    <mergeCell ref="B50:C50"/>
    <mergeCell ref="B51:C51"/>
    <mergeCell ref="B77:C77"/>
    <mergeCell ref="B43:C43"/>
    <mergeCell ref="B44:C44"/>
    <mergeCell ref="B45:C45"/>
    <mergeCell ref="B47:C47"/>
    <mergeCell ref="B52:C52"/>
    <mergeCell ref="B60:C60"/>
    <mergeCell ref="B61:C61"/>
    <mergeCell ref="B71:C71"/>
    <mergeCell ref="B57:C57"/>
    <mergeCell ref="B64:C64"/>
    <mergeCell ref="B65:C65"/>
    <mergeCell ref="B67:C67"/>
    <mergeCell ref="B68:C68"/>
    <mergeCell ref="B53:C53"/>
    <mergeCell ref="B54:C54"/>
    <mergeCell ref="B55:C55"/>
    <mergeCell ref="B69:C69"/>
    <mergeCell ref="B70:C70"/>
    <mergeCell ref="B63:C63"/>
    <mergeCell ref="B62:C62"/>
    <mergeCell ref="B98:C98"/>
    <mergeCell ref="B99:C99"/>
    <mergeCell ref="B85:C85"/>
    <mergeCell ref="B86:C86"/>
    <mergeCell ref="B87:C87"/>
    <mergeCell ref="B88:C88"/>
    <mergeCell ref="B89:C89"/>
    <mergeCell ref="B75:C75"/>
    <mergeCell ref="B76:C76"/>
    <mergeCell ref="B78:C78"/>
    <mergeCell ref="B80:C80"/>
    <mergeCell ref="B81:C81"/>
    <mergeCell ref="B79:C79"/>
    <mergeCell ref="B90:C90"/>
    <mergeCell ref="B92:C92"/>
    <mergeCell ref="B93:C93"/>
    <mergeCell ref="B94:C94"/>
    <mergeCell ref="B95:C95"/>
    <mergeCell ref="B107:C107"/>
    <mergeCell ref="B109:C109"/>
    <mergeCell ref="B110:C110"/>
    <mergeCell ref="B111:C111"/>
    <mergeCell ref="B112:C112"/>
    <mergeCell ref="B108:C108"/>
    <mergeCell ref="B72:C72"/>
    <mergeCell ref="B73:C73"/>
    <mergeCell ref="B74:C74"/>
    <mergeCell ref="B106:C106"/>
    <mergeCell ref="B100:C100"/>
    <mergeCell ref="B136:C136"/>
    <mergeCell ref="B126:C126"/>
    <mergeCell ref="B119:C119"/>
    <mergeCell ref="B128:C128"/>
    <mergeCell ref="B127:C127"/>
    <mergeCell ref="B113:C113"/>
    <mergeCell ref="B114:C114"/>
    <mergeCell ref="B123:C123"/>
    <mergeCell ref="B125:C125"/>
    <mergeCell ref="B150:C150"/>
    <mergeCell ref="B59:C59"/>
    <mergeCell ref="B17:C17"/>
    <mergeCell ref="E6:F6"/>
    <mergeCell ref="B15:C15"/>
    <mergeCell ref="B11:C11"/>
    <mergeCell ref="B12:C12"/>
    <mergeCell ref="B13:C13"/>
    <mergeCell ref="B14:C14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56:C56"/>
    <mergeCell ref="B58:C58"/>
    <mergeCell ref="E7:F7"/>
    <mergeCell ref="E8:F8"/>
    <mergeCell ref="B133:C133"/>
    <mergeCell ref="B135:C135"/>
    <mergeCell ref="B138:C138"/>
    <mergeCell ref="B159:C159"/>
    <mergeCell ref="B160:C160"/>
    <mergeCell ref="B161:C161"/>
    <mergeCell ref="B152:C152"/>
    <mergeCell ref="B153:C153"/>
    <mergeCell ref="D68:E68"/>
    <mergeCell ref="D71:F71"/>
    <mergeCell ref="B124:C124"/>
    <mergeCell ref="D124:E124"/>
    <mergeCell ref="B101:C101"/>
    <mergeCell ref="B102:C102"/>
    <mergeCell ref="B103:C103"/>
    <mergeCell ref="B104:C104"/>
    <mergeCell ref="B105:C105"/>
    <mergeCell ref="B91:C91"/>
    <mergeCell ref="B96:C96"/>
    <mergeCell ref="B97:C97"/>
    <mergeCell ref="B154:C154"/>
    <mergeCell ref="B155:C155"/>
    <mergeCell ref="B156:C156"/>
    <mergeCell ref="B147:C147"/>
    <mergeCell ref="B148:C148"/>
    <mergeCell ref="B149:C149"/>
    <mergeCell ref="B183:C183"/>
    <mergeCell ref="D127:F127"/>
    <mergeCell ref="B115:C115"/>
    <mergeCell ref="B121:C121"/>
    <mergeCell ref="B120:C120"/>
    <mergeCell ref="B117:C117"/>
    <mergeCell ref="B118:C118"/>
    <mergeCell ref="B116:C116"/>
    <mergeCell ref="B157:C157"/>
    <mergeCell ref="B158:C158"/>
    <mergeCell ref="B151:C151"/>
    <mergeCell ref="B144:C144"/>
    <mergeCell ref="B145:C145"/>
    <mergeCell ref="B146:C146"/>
    <mergeCell ref="B139:C139"/>
    <mergeCell ref="B140:C140"/>
    <mergeCell ref="B141:C141"/>
    <mergeCell ref="B142:C142"/>
    <mergeCell ref="B143:C143"/>
    <mergeCell ref="B129:C129"/>
    <mergeCell ref="B130:C130"/>
    <mergeCell ref="B131:C131"/>
    <mergeCell ref="B132:C132"/>
    <mergeCell ref="B134:C134"/>
    <mergeCell ref="A172:G172"/>
    <mergeCell ref="A173:G173"/>
    <mergeCell ref="A174:G174"/>
    <mergeCell ref="A163:G163"/>
    <mergeCell ref="A164:G164"/>
    <mergeCell ref="A165:G165"/>
    <mergeCell ref="A166:G166"/>
    <mergeCell ref="A167:G167"/>
    <mergeCell ref="A168:G168"/>
    <mergeCell ref="A169:G169"/>
    <mergeCell ref="A170:G170"/>
    <mergeCell ref="A171:G171"/>
  </mergeCells>
  <phoneticPr fontId="6" type="noConversion"/>
  <conditionalFormatting sqref="D16:G41 D43:G63 D73:G85">
    <cfRule type="cellIs" dxfId="18" priority="21" operator="lessThan">
      <formula>0</formula>
    </cfRule>
  </conditionalFormatting>
  <conditionalFormatting sqref="D87:G113">
    <cfRule type="cellIs" dxfId="17" priority="5" operator="lessThan">
      <formula>0</formula>
    </cfRule>
  </conditionalFormatting>
  <conditionalFormatting sqref="D129:G143">
    <cfRule type="cellIs" dxfId="16" priority="1" operator="lessThan">
      <formula>0</formula>
    </cfRule>
  </conditionalFormatting>
  <printOptions horizontalCentered="1" verticalCentered="1"/>
  <pageMargins left="0" right="0" top="0.5" bottom="0.5" header="0" footer="0"/>
  <pageSetup paperSize="5" scale="85" fitToHeight="0" orientation="portrait" r:id="rId1"/>
  <rowBreaks count="2" manualBreakCount="2">
    <brk id="72" max="6" man="1"/>
    <brk id="12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B808-FE5D-4DEE-8668-F4E394E1A56F}">
  <dimension ref="A1:I202"/>
  <sheetViews>
    <sheetView view="pageBreakPreview" zoomScaleNormal="100" zoomScaleSheetLayoutView="100" workbookViewId="0">
      <selection activeCell="B4" sqref="B4"/>
    </sheetView>
  </sheetViews>
  <sheetFormatPr defaultColWidth="9.88671875" defaultRowHeight="15"/>
  <cols>
    <col min="1" max="1" width="16.77734375" customWidth="1"/>
    <col min="2" max="3" width="13.77734375" customWidth="1"/>
    <col min="4" max="4" width="6.77734375" customWidth="1"/>
    <col min="5" max="7" width="12.77734375" customWidth="1"/>
    <col min="8" max="8" width="1.77734375" customWidth="1"/>
    <col min="9" max="12" width="9.88671875" customWidth="1"/>
    <col min="13" max="13" width="8" customWidth="1"/>
  </cols>
  <sheetData>
    <row r="1" spans="1:8" s="4" customFormat="1" ht="15" customHeight="1" thickTop="1">
      <c r="A1" s="767"/>
      <c r="B1" s="768"/>
      <c r="C1" s="768"/>
      <c r="D1" s="768"/>
      <c r="E1" s="768"/>
      <c r="F1" s="768"/>
      <c r="G1" s="769"/>
    </row>
    <row r="2" spans="1:8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8" s="16" customFormat="1" ht="15" customHeight="1">
      <c r="A3" s="79"/>
      <c r="F3" s="86"/>
      <c r="G3" s="80"/>
    </row>
    <row r="4" spans="1:8" s="16" customFormat="1" ht="18" customHeight="1">
      <c r="A4" s="419" t="s">
        <v>15</v>
      </c>
      <c r="B4" s="587" t="str">
        <f>'100 Series'!B4</f>
        <v>Merkley Oaks</v>
      </c>
      <c r="C4" s="590"/>
      <c r="D4" s="584"/>
      <c r="E4" s="88" t="s">
        <v>0</v>
      </c>
      <c r="F4" s="402">
        <f>'100 Series'!F4</f>
        <v>45748</v>
      </c>
      <c r="G4" s="183"/>
    </row>
    <row r="5" spans="1:8" s="16" customFormat="1" ht="18" customHeight="1">
      <c r="A5" s="419" t="s">
        <v>16</v>
      </c>
      <c r="B5" s="20" t="s">
        <v>397</v>
      </c>
      <c r="C5" s="17"/>
      <c r="D5" s="17"/>
      <c r="E5" s="88" t="s">
        <v>17</v>
      </c>
      <c r="F5" s="402" t="str">
        <f>'100 Series'!F5</f>
        <v>XXX - XXX</v>
      </c>
      <c r="G5" s="184"/>
    </row>
    <row r="6" spans="1:8" s="16" customFormat="1" ht="18" customHeight="1">
      <c r="A6" s="419"/>
      <c r="B6" s="583" t="s">
        <v>1</v>
      </c>
      <c r="C6" s="17"/>
      <c r="D6" s="17"/>
      <c r="E6" s="56"/>
      <c r="F6" s="96"/>
      <c r="G6" s="90"/>
    </row>
    <row r="7" spans="1:8" s="16" customFormat="1" ht="18" customHeight="1">
      <c r="A7" s="419" t="s">
        <v>2</v>
      </c>
      <c r="B7" s="608" t="str">
        <f>'100 Series'!B7</f>
        <v xml:space="preserve">T. B. A. </v>
      </c>
      <c r="C7" s="263"/>
      <c r="D7" s="585"/>
      <c r="E7" s="652" t="s">
        <v>3</v>
      </c>
      <c r="F7" s="652"/>
      <c r="G7" s="82"/>
    </row>
    <row r="8" spans="1:8" s="16" customFormat="1" ht="18" customHeight="1">
      <c r="A8" s="419" t="s">
        <v>4</v>
      </c>
      <c r="B8" s="20" t="str">
        <f>'100 Series'!B8</f>
        <v>A - 17</v>
      </c>
      <c r="C8" s="17"/>
      <c r="D8" s="17"/>
      <c r="E8" s="653" t="str">
        <f>'100 Series'!E8</f>
        <v>April 1, 2025 to March 31, 2026</v>
      </c>
      <c r="F8" s="653"/>
      <c r="G8" s="82"/>
    </row>
    <row r="9" spans="1:8" s="16" customFormat="1" ht="15" customHeight="1" thickBot="1">
      <c r="A9" s="79"/>
      <c r="B9" s="86"/>
      <c r="D9" s="17"/>
      <c r="E9" s="17"/>
      <c r="G9" s="80"/>
      <c r="H9" s="65"/>
    </row>
    <row r="10" spans="1:8" s="4" customFormat="1" ht="20.100000000000001" customHeight="1" thickTop="1" thickBot="1">
      <c r="A10" s="185"/>
      <c r="B10" s="155" t="s">
        <v>1</v>
      </c>
      <c r="C10" s="236" t="s">
        <v>1</v>
      </c>
      <c r="D10" s="237" t="s">
        <v>1</v>
      </c>
      <c r="E10" s="157" t="s">
        <v>5</v>
      </c>
      <c r="F10" s="158" t="s">
        <v>18</v>
      </c>
      <c r="G10" s="186" t="s">
        <v>6</v>
      </c>
    </row>
    <row r="11" spans="1:8" s="4" customFormat="1" ht="15" customHeight="1" thickTop="1">
      <c r="A11" s="187" t="s">
        <v>7</v>
      </c>
      <c r="B11" s="156" t="s">
        <v>12</v>
      </c>
      <c r="C11" s="243" t="s">
        <v>282</v>
      </c>
      <c r="D11" s="175"/>
      <c r="E11" s="164"/>
      <c r="F11" s="206"/>
      <c r="G11" s="188"/>
    </row>
    <row r="12" spans="1:8" s="4" customFormat="1" ht="15" customHeight="1">
      <c r="A12" s="189"/>
      <c r="B12" s="190" t="s">
        <v>19</v>
      </c>
      <c r="C12" s="244"/>
      <c r="D12" s="176"/>
      <c r="E12" s="191"/>
      <c r="F12" s="207"/>
      <c r="G12" s="188"/>
    </row>
    <row r="13" spans="1:8" s="4" customFormat="1" ht="15" customHeight="1">
      <c r="A13" s="193" t="s">
        <v>8</v>
      </c>
      <c r="B13" s="159">
        <v>500</v>
      </c>
      <c r="C13" s="169">
        <v>500</v>
      </c>
      <c r="D13" s="177"/>
      <c r="E13" s="159"/>
      <c r="F13" s="208"/>
      <c r="G13" s="188"/>
    </row>
    <row r="14" spans="1:8" s="4" customFormat="1" ht="15.75" thickBot="1">
      <c r="A14" s="194" t="s">
        <v>1</v>
      </c>
      <c r="B14" s="245">
        <v>1</v>
      </c>
      <c r="C14" s="210">
        <v>1</v>
      </c>
      <c r="D14" s="178"/>
      <c r="E14" s="209" t="s">
        <v>6</v>
      </c>
      <c r="F14" s="210">
        <v>0.13</v>
      </c>
      <c r="G14" s="195"/>
    </row>
    <row r="15" spans="1:8" s="4" customFormat="1" ht="20.100000000000001" customHeight="1" thickTop="1" thickBot="1">
      <c r="A15" s="196" t="s">
        <v>9</v>
      </c>
      <c r="B15" s="162"/>
      <c r="C15" s="163"/>
      <c r="D15" s="238"/>
      <c r="E15" s="162"/>
      <c r="F15" s="163"/>
      <c r="G15" s="197"/>
      <c r="H15" s="12"/>
    </row>
    <row r="16" spans="1:8" s="4" customFormat="1" ht="15" customHeight="1" thickTop="1">
      <c r="A16" s="459"/>
      <c r="B16" s="423"/>
      <c r="C16" s="460"/>
      <c r="D16" s="461"/>
      <c r="E16" s="423"/>
      <c r="F16" s="462"/>
      <c r="G16" s="463"/>
      <c r="H16" s="12"/>
    </row>
    <row r="17" spans="1:9" s="4" customFormat="1" ht="15" customHeight="1">
      <c r="A17" s="464" t="s">
        <v>398</v>
      </c>
      <c r="B17" s="609">
        <v>0</v>
      </c>
      <c r="C17" s="430">
        <v>0</v>
      </c>
      <c r="D17" s="431"/>
      <c r="E17" s="432">
        <f>SUM(B17:D17)</f>
        <v>0</v>
      </c>
      <c r="F17" s="430">
        <f>$F$14*(E17)</f>
        <v>0</v>
      </c>
      <c r="G17" s="465">
        <f>E17+F17</f>
        <v>0</v>
      </c>
      <c r="I17" s="389"/>
    </row>
    <row r="18" spans="1:9" s="4" customFormat="1" ht="15" customHeight="1">
      <c r="A18" s="464" t="s">
        <v>399</v>
      </c>
      <c r="B18" s="609">
        <v>0</v>
      </c>
      <c r="C18" s="430">
        <v>0</v>
      </c>
      <c r="D18" s="431"/>
      <c r="E18" s="432">
        <f>SUM(B18:D18)</f>
        <v>0</v>
      </c>
      <c r="F18" s="430">
        <f>$F$14*(E18)</f>
        <v>0</v>
      </c>
      <c r="G18" s="465">
        <f>E18+F18</f>
        <v>0</v>
      </c>
    </row>
    <row r="19" spans="1:9" s="4" customFormat="1" ht="15" customHeight="1">
      <c r="A19" s="464"/>
      <c r="B19" s="429"/>
      <c r="C19" s="430"/>
      <c r="D19" s="431"/>
      <c r="E19" s="432"/>
      <c r="F19" s="430"/>
      <c r="G19" s="465"/>
    </row>
    <row r="20" spans="1:9" s="4" customFormat="1" ht="15" customHeight="1">
      <c r="A20" s="464">
        <v>203</v>
      </c>
      <c r="B20" s="609">
        <v>0</v>
      </c>
      <c r="C20" s="430">
        <v>0</v>
      </c>
      <c r="D20" s="431"/>
      <c r="E20" s="432">
        <f>SUM(B20:D20)</f>
        <v>0</v>
      </c>
      <c r="F20" s="430">
        <f>$F$14*(E20)</f>
        <v>0</v>
      </c>
      <c r="G20" s="465">
        <f>E20+F20</f>
        <v>0</v>
      </c>
    </row>
    <row r="21" spans="1:9" s="4" customFormat="1" ht="15" customHeight="1">
      <c r="A21" s="464"/>
      <c r="B21" s="429"/>
      <c r="C21" s="430"/>
      <c r="D21" s="431"/>
      <c r="E21" s="432"/>
      <c r="F21" s="430"/>
      <c r="G21" s="465"/>
    </row>
    <row r="22" spans="1:9" s="540" customFormat="1" ht="15" customHeight="1">
      <c r="A22" s="464"/>
      <c r="B22" s="429"/>
      <c r="C22" s="430"/>
      <c r="D22" s="431"/>
      <c r="E22" s="432"/>
      <c r="F22" s="430"/>
      <c r="G22" s="465"/>
    </row>
    <row r="23" spans="1:9" s="540" customFormat="1" ht="15" customHeight="1">
      <c r="A23" s="464"/>
      <c r="B23" s="429"/>
      <c r="C23" s="430"/>
      <c r="D23" s="431"/>
      <c r="E23" s="432"/>
      <c r="F23" s="430"/>
      <c r="G23" s="465"/>
    </row>
    <row r="24" spans="1:9" s="540" customFormat="1" ht="15" customHeight="1">
      <c r="A24" s="464"/>
      <c r="B24" s="429"/>
      <c r="C24" s="430"/>
      <c r="D24" s="431"/>
      <c r="E24" s="432"/>
      <c r="F24" s="430"/>
      <c r="G24" s="465"/>
    </row>
    <row r="25" spans="1:9" s="540" customFormat="1" ht="15" customHeight="1">
      <c r="A25" s="464"/>
      <c r="B25" s="429"/>
      <c r="C25" s="430"/>
      <c r="D25" s="431"/>
      <c r="E25" s="432"/>
      <c r="F25" s="430"/>
      <c r="G25" s="465"/>
    </row>
    <row r="26" spans="1:9" s="540" customFormat="1" ht="15" customHeight="1">
      <c r="A26" s="464"/>
      <c r="B26" s="429"/>
      <c r="C26" s="430"/>
      <c r="D26" s="431"/>
      <c r="E26" s="432"/>
      <c r="F26" s="430"/>
      <c r="G26" s="465"/>
    </row>
    <row r="27" spans="1:9" s="540" customFormat="1" ht="15" customHeight="1">
      <c r="A27" s="464"/>
      <c r="B27" s="429"/>
      <c r="C27" s="430"/>
      <c r="D27" s="431"/>
      <c r="E27" s="432"/>
      <c r="F27" s="430"/>
      <c r="G27" s="465"/>
    </row>
    <row r="28" spans="1:9" s="540" customFormat="1" ht="15" customHeight="1">
      <c r="A28" s="464"/>
      <c r="B28" s="429"/>
      <c r="C28" s="430"/>
      <c r="D28" s="431"/>
      <c r="E28" s="432"/>
      <c r="F28" s="430"/>
      <c r="G28" s="465"/>
    </row>
    <row r="29" spans="1:9" s="540" customFormat="1" ht="15" customHeight="1">
      <c r="A29" s="464"/>
      <c r="B29" s="429"/>
      <c r="C29" s="430"/>
      <c r="D29" s="431"/>
      <c r="E29" s="432"/>
      <c r="F29" s="430"/>
      <c r="G29" s="465"/>
    </row>
    <row r="30" spans="1:9" s="540" customFormat="1" ht="15" customHeight="1">
      <c r="A30" s="464"/>
      <c r="B30" s="429"/>
      <c r="C30" s="430"/>
      <c r="D30" s="431"/>
      <c r="E30" s="432"/>
      <c r="F30" s="430"/>
      <c r="G30" s="465"/>
    </row>
    <row r="31" spans="1:9" s="540" customFormat="1" ht="15" customHeight="1">
      <c r="A31" s="464"/>
      <c r="B31" s="429"/>
      <c r="C31" s="430"/>
      <c r="D31" s="431"/>
      <c r="E31" s="432"/>
      <c r="F31" s="430"/>
      <c r="G31" s="465"/>
    </row>
    <row r="32" spans="1:9" s="540" customFormat="1" ht="15" customHeight="1">
      <c r="A32" s="466"/>
      <c r="B32" s="429"/>
      <c r="C32" s="430"/>
      <c r="D32" s="431"/>
      <c r="E32" s="432"/>
      <c r="F32" s="430"/>
      <c r="G32" s="465"/>
    </row>
    <row r="33" spans="1:7" s="540" customFormat="1" ht="15" customHeight="1">
      <c r="A33" s="466"/>
      <c r="B33" s="429"/>
      <c r="C33" s="430"/>
      <c r="D33" s="431"/>
      <c r="E33" s="432"/>
      <c r="F33" s="430"/>
      <c r="G33" s="465"/>
    </row>
    <row r="34" spans="1:7" s="540" customFormat="1" ht="15" customHeight="1">
      <c r="A34" s="466"/>
      <c r="B34" s="429"/>
      <c r="C34" s="430"/>
      <c r="D34" s="431"/>
      <c r="E34" s="432"/>
      <c r="F34" s="430"/>
      <c r="G34" s="465"/>
    </row>
    <row r="35" spans="1:7" s="4" customFormat="1" ht="15" customHeight="1">
      <c r="A35" s="466"/>
      <c r="B35" s="429"/>
      <c r="C35" s="430"/>
      <c r="D35" s="431"/>
      <c r="E35" s="432"/>
      <c r="F35" s="430"/>
      <c r="G35" s="465"/>
    </row>
    <row r="36" spans="1:7" s="4" customFormat="1" ht="15" customHeight="1">
      <c r="A36" s="385"/>
      <c r="B36" s="47"/>
      <c r="C36" s="49"/>
      <c r="D36" s="50"/>
      <c r="E36" s="48"/>
      <c r="F36" s="49"/>
      <c r="G36" s="198"/>
    </row>
    <row r="37" spans="1:7" s="4" customFormat="1" ht="15" customHeight="1">
      <c r="A37" s="385"/>
      <c r="B37" s="47"/>
      <c r="C37" s="49"/>
      <c r="D37" s="50"/>
      <c r="E37" s="48"/>
      <c r="F37" s="49"/>
      <c r="G37" s="198"/>
    </row>
    <row r="38" spans="1:7" s="4" customFormat="1" ht="15" customHeight="1">
      <c r="A38" s="385"/>
      <c r="B38" s="47"/>
      <c r="C38" s="49"/>
      <c r="D38" s="50"/>
      <c r="E38" s="48"/>
      <c r="F38" s="49"/>
      <c r="G38" s="198"/>
    </row>
    <row r="39" spans="1:7" s="4" customFormat="1" ht="15" customHeight="1">
      <c r="A39" s="193"/>
      <c r="B39" s="48"/>
      <c r="C39" s="49"/>
      <c r="D39" s="50"/>
      <c r="E39" s="48"/>
      <c r="F39" s="49"/>
      <c r="G39" s="198"/>
    </row>
    <row r="40" spans="1:7" s="4" customFormat="1" ht="15" customHeight="1">
      <c r="A40" s="193"/>
      <c r="B40" s="48"/>
      <c r="C40" s="49"/>
      <c r="D40" s="50"/>
      <c r="E40" s="48"/>
      <c r="F40" s="49"/>
      <c r="G40" s="198"/>
    </row>
    <row r="41" spans="1:7" s="4" customFormat="1" ht="15" customHeight="1">
      <c r="A41" s="193"/>
      <c r="B41" s="47"/>
      <c r="C41" s="174"/>
      <c r="D41" s="179"/>
      <c r="E41" s="47"/>
      <c r="F41" s="49"/>
      <c r="G41" s="198"/>
    </row>
    <row r="42" spans="1:7" s="4" customFormat="1" ht="15" customHeight="1">
      <c r="A42" s="193"/>
      <c r="B42" s="47"/>
      <c r="C42" s="174"/>
      <c r="D42" s="179"/>
      <c r="E42" s="47"/>
      <c r="F42" s="49"/>
      <c r="G42" s="198"/>
    </row>
    <row r="43" spans="1:7" s="4" customFormat="1" ht="15" customHeight="1">
      <c r="A43" s="193"/>
      <c r="B43" s="47"/>
      <c r="C43" s="174"/>
      <c r="D43" s="179"/>
      <c r="E43" s="47"/>
      <c r="F43" s="49"/>
      <c r="G43" s="198"/>
    </row>
    <row r="44" spans="1:7" s="4" customFormat="1" ht="15" customHeight="1" thickBot="1">
      <c r="A44" s="199"/>
      <c r="B44" s="180"/>
      <c r="C44" s="181"/>
      <c r="D44" s="182"/>
      <c r="E44" s="180"/>
      <c r="F44" s="181"/>
      <c r="G44" s="200"/>
    </row>
    <row r="45" spans="1:7" s="4" customFormat="1" ht="20.100000000000001" customHeight="1" thickTop="1" thickBot="1">
      <c r="A45" s="201" t="s">
        <v>10</v>
      </c>
      <c r="B45" s="773" t="str">
        <f>'100 Series'!B43</f>
        <v>Hourly Rate for Repairs and Authorized Service Outside of Contractual Obligations</v>
      </c>
      <c r="C45" s="774"/>
      <c r="D45" s="774"/>
      <c r="E45" s="774"/>
      <c r="F45" s="775"/>
      <c r="G45" s="610">
        <f>'100 Series'!G43</f>
        <v>0</v>
      </c>
    </row>
    <row r="46" spans="1:7" s="16" customFormat="1" ht="15" customHeight="1" thickTop="1">
      <c r="A46" s="776" t="s">
        <v>1</v>
      </c>
      <c r="B46" s="777"/>
      <c r="C46" s="777"/>
      <c r="D46" s="777"/>
      <c r="E46" s="777"/>
      <c r="F46" s="777"/>
      <c r="G46" s="778"/>
    </row>
    <row r="47" spans="1:7" s="16" customFormat="1" ht="20.100000000000001" customHeight="1">
      <c r="A47" s="694" t="s">
        <v>14</v>
      </c>
      <c r="B47" s="695"/>
      <c r="C47" s="695"/>
      <c r="D47" s="695"/>
      <c r="E47" s="695"/>
      <c r="F47" s="695"/>
      <c r="G47" s="696"/>
    </row>
    <row r="48" spans="1:7" s="16" customFormat="1" ht="15" customHeight="1">
      <c r="A48" s="779"/>
      <c r="B48" s="675"/>
      <c r="C48" s="675"/>
      <c r="D48" s="675"/>
      <c r="E48" s="675"/>
      <c r="F48" s="675"/>
      <c r="G48" s="780"/>
    </row>
    <row r="49" spans="1:8" s="17" customFormat="1" ht="15" customHeight="1">
      <c r="A49" s="763" t="s">
        <v>390</v>
      </c>
      <c r="B49" s="680"/>
      <c r="C49" s="680"/>
      <c r="D49" s="680"/>
      <c r="E49" s="680"/>
      <c r="F49" s="680"/>
      <c r="G49" s="764"/>
    </row>
    <row r="50" spans="1:8" s="17" customFormat="1" ht="15" customHeight="1">
      <c r="A50" s="763" t="s">
        <v>380</v>
      </c>
      <c r="B50" s="680"/>
      <c r="C50" s="680"/>
      <c r="D50" s="680"/>
      <c r="E50" s="680"/>
      <c r="F50" s="680"/>
      <c r="G50" s="764"/>
    </row>
    <row r="51" spans="1:8" s="17" customFormat="1" ht="15" customHeight="1">
      <c r="A51" s="763" t="s">
        <v>381</v>
      </c>
      <c r="B51" s="680"/>
      <c r="C51" s="680"/>
      <c r="D51" s="680"/>
      <c r="E51" s="680"/>
      <c r="F51" s="680"/>
      <c r="G51" s="764"/>
    </row>
    <row r="52" spans="1:8" s="17" customFormat="1" ht="15" customHeight="1">
      <c r="A52" s="765" t="s">
        <v>382</v>
      </c>
      <c r="B52" s="683"/>
      <c r="C52" s="683"/>
      <c r="D52" s="683"/>
      <c r="E52" s="683"/>
      <c r="F52" s="683"/>
      <c r="G52" s="766"/>
    </row>
    <row r="53" spans="1:8" s="17" customFormat="1" ht="15" customHeight="1">
      <c r="A53" s="765" t="s">
        <v>389</v>
      </c>
      <c r="B53" s="683"/>
      <c r="C53" s="683"/>
      <c r="D53" s="683"/>
      <c r="E53" s="683"/>
      <c r="F53" s="683"/>
      <c r="G53" s="766"/>
      <c r="H53" s="22"/>
    </row>
    <row r="54" spans="1:8" s="17" customFormat="1" ht="15" customHeight="1">
      <c r="A54" s="763" t="s">
        <v>387</v>
      </c>
      <c r="B54" s="680"/>
      <c r="C54" s="680"/>
      <c r="D54" s="680"/>
      <c r="E54" s="680"/>
      <c r="F54" s="680"/>
      <c r="G54" s="764"/>
    </row>
    <row r="55" spans="1:8" s="17" customFormat="1" ht="15" customHeight="1">
      <c r="A55" s="763" t="s">
        <v>384</v>
      </c>
      <c r="B55" s="680"/>
      <c r="C55" s="680"/>
      <c r="D55" s="680"/>
      <c r="E55" s="680"/>
      <c r="F55" s="680"/>
      <c r="G55" s="764"/>
    </row>
    <row r="56" spans="1:8" s="17" customFormat="1" ht="15" customHeight="1">
      <c r="A56" s="763" t="s">
        <v>385</v>
      </c>
      <c r="B56" s="680"/>
      <c r="C56" s="680"/>
      <c r="D56" s="680"/>
      <c r="E56" s="680"/>
      <c r="F56" s="680"/>
      <c r="G56" s="764"/>
    </row>
    <row r="57" spans="1:8" s="17" customFormat="1" ht="15" customHeight="1">
      <c r="A57" s="765" t="s">
        <v>386</v>
      </c>
      <c r="B57" s="683"/>
      <c r="C57" s="683"/>
      <c r="D57" s="683"/>
      <c r="E57" s="683"/>
      <c r="F57" s="683"/>
      <c r="G57" s="766"/>
    </row>
    <row r="58" spans="1:8" s="16" customFormat="1" ht="15" customHeight="1">
      <c r="A58" s="143"/>
      <c r="B58" s="17"/>
      <c r="C58" s="17"/>
      <c r="D58" s="17"/>
      <c r="E58" s="17"/>
      <c r="F58" s="17"/>
      <c r="G58" s="144"/>
    </row>
    <row r="59" spans="1:8" s="16" customFormat="1" ht="15" customHeight="1">
      <c r="A59" s="143"/>
      <c r="B59" s="17"/>
      <c r="C59" s="17"/>
      <c r="D59" s="17"/>
      <c r="E59" s="17"/>
      <c r="F59" s="17"/>
      <c r="G59" s="144"/>
    </row>
    <row r="60" spans="1:8" s="16" customFormat="1" ht="15" customHeight="1">
      <c r="A60" s="143"/>
      <c r="B60" s="17"/>
      <c r="C60" s="17"/>
      <c r="D60" s="17"/>
      <c r="E60" s="678" t="s">
        <v>21</v>
      </c>
      <c r="F60" s="678"/>
      <c r="G60" s="82"/>
    </row>
    <row r="61" spans="1:8" s="16" customFormat="1" ht="15" customHeight="1">
      <c r="A61" s="143"/>
      <c r="B61" s="17"/>
      <c r="C61" s="17"/>
      <c r="D61" s="17"/>
      <c r="E61" s="17"/>
      <c r="F61" s="17"/>
      <c r="G61" s="82"/>
    </row>
    <row r="62" spans="1:8" s="16" customFormat="1" ht="15" customHeight="1">
      <c r="A62" s="143"/>
      <c r="B62" s="17"/>
      <c r="C62" s="17"/>
      <c r="D62" s="17"/>
      <c r="E62" s="17"/>
      <c r="F62" s="17"/>
      <c r="G62" s="82"/>
    </row>
    <row r="63" spans="1:8" s="16" customFormat="1" ht="15" customHeight="1">
      <c r="A63" s="142"/>
      <c r="B63" s="17"/>
      <c r="C63" s="17"/>
      <c r="D63" s="17"/>
      <c r="E63" s="678" t="s">
        <v>306</v>
      </c>
      <c r="F63" s="678"/>
      <c r="G63" s="82"/>
    </row>
    <row r="64" spans="1:8" s="16" customFormat="1" ht="15" customHeight="1">
      <c r="A64" s="143"/>
      <c r="B64" s="17"/>
      <c r="C64" s="17"/>
      <c r="D64" s="17"/>
      <c r="E64" s="17"/>
      <c r="F64" s="17"/>
      <c r="G64" s="82"/>
    </row>
    <row r="65" spans="1:7" s="16" customFormat="1" ht="15" customHeight="1">
      <c r="A65" s="146" t="s">
        <v>342</v>
      </c>
      <c r="B65" s="677" t="s">
        <v>343</v>
      </c>
      <c r="C65" s="677"/>
      <c r="D65" s="58">
        <v>30</v>
      </c>
      <c r="E65" s="53" t="s">
        <v>11</v>
      </c>
      <c r="F65" s="17"/>
      <c r="G65" s="82"/>
    </row>
    <row r="66" spans="1:7" s="16" customFormat="1" ht="15" customHeight="1" thickBot="1">
      <c r="A66" s="251"/>
      <c r="B66" s="14"/>
      <c r="C66" s="30"/>
      <c r="D66" s="14"/>
      <c r="E66" s="14"/>
      <c r="F66" s="15"/>
      <c r="G66" s="252"/>
    </row>
    <row r="67" spans="1:7" s="4" customFormat="1" ht="15" customHeight="1" thickTop="1"/>
    <row r="68" spans="1:7" s="4" customFormat="1" ht="15" customHeight="1"/>
    <row r="69" spans="1:7" s="4" customFormat="1" ht="15" customHeight="1"/>
    <row r="70" spans="1:7" s="4" customFormat="1" ht="15" customHeight="1"/>
    <row r="71" spans="1:7" s="4" customFormat="1" ht="15" customHeight="1"/>
    <row r="72" spans="1:7" s="4" customFormat="1" ht="15" customHeight="1"/>
    <row r="73" spans="1:7" s="4" customFormat="1" ht="15" customHeight="1"/>
    <row r="74" spans="1:7" s="4" customFormat="1" ht="15" customHeight="1"/>
    <row r="75" spans="1:7" s="4" customFormat="1" ht="15" customHeight="1"/>
    <row r="76" spans="1:7" s="4" customFormat="1" ht="15" customHeight="1"/>
    <row r="77" spans="1:7" s="4" customFormat="1" ht="15" customHeight="1"/>
    <row r="78" spans="1:7" s="4" customFormat="1" ht="15" customHeight="1"/>
    <row r="79" spans="1:7" s="4" customFormat="1" ht="15" customHeight="1"/>
    <row r="80" spans="1:7" s="4" customFormat="1" ht="15" customHeight="1"/>
    <row r="81" s="4" customFormat="1" ht="15" customHeight="1"/>
    <row r="82" s="4" customFormat="1" ht="15" customHeight="1"/>
    <row r="83" s="4" customFormat="1" ht="15" customHeight="1"/>
    <row r="84" s="4" customFormat="1" ht="15" customHeight="1"/>
    <row r="85" s="4" customFormat="1" ht="15" customHeight="1"/>
    <row r="86" s="4" customFormat="1" ht="15" customHeight="1"/>
    <row r="87" s="4" customFormat="1" ht="15" customHeight="1"/>
    <row r="88" s="4" customFormat="1" ht="15" customHeight="1"/>
    <row r="89" s="4" customFormat="1" ht="15" customHeight="1"/>
    <row r="90" s="4" customFormat="1" ht="15" customHeight="1"/>
    <row r="91" s="4" customFormat="1" ht="15" customHeight="1"/>
    <row r="92" s="4" customFormat="1" ht="15" customHeight="1"/>
    <row r="93" s="4" customFormat="1" ht="15" customHeight="1"/>
    <row r="94" s="4" customFormat="1" ht="15" customHeight="1"/>
    <row r="95" s="4" customFormat="1" ht="15" customHeight="1"/>
    <row r="96" s="4" customFormat="1" ht="15" customHeight="1"/>
    <row r="97" s="4" customFormat="1" ht="15" customHeight="1"/>
    <row r="98" s="4" customFormat="1" ht="15" customHeight="1"/>
    <row r="99" s="4" customFormat="1" ht="15" customHeight="1"/>
    <row r="100" s="4" customFormat="1" ht="15" customHeight="1"/>
    <row r="101" s="4" customFormat="1" ht="15" customHeight="1"/>
    <row r="102" s="4" customFormat="1" ht="15" customHeight="1"/>
    <row r="103" s="4" customFormat="1" ht="15" customHeight="1"/>
    <row r="104" s="4" customFormat="1" ht="15" customHeight="1"/>
    <row r="105" s="4" customFormat="1" ht="15" customHeight="1"/>
    <row r="106" s="4" customFormat="1" ht="15" customHeight="1"/>
    <row r="107" s="4" customFormat="1" ht="15" customHeight="1"/>
    <row r="108" s="4" customFormat="1" ht="15" customHeight="1"/>
    <row r="109" s="4" customFormat="1" ht="15" customHeight="1"/>
    <row r="110" s="4" customFormat="1" ht="15" customHeight="1"/>
    <row r="111" s="4" customFormat="1" ht="15" customHeight="1"/>
    <row r="112" s="4" customFormat="1" ht="15" customHeight="1"/>
    <row r="113" s="4" customFormat="1" ht="15" customHeight="1"/>
    <row r="114" s="4" customFormat="1" ht="15" customHeight="1"/>
    <row r="115" s="4" customFormat="1" ht="15" customHeight="1"/>
    <row r="116" s="4" customFormat="1" ht="15" customHeight="1"/>
    <row r="117" s="4" customFormat="1" ht="15" customHeight="1"/>
    <row r="118" s="4" customFormat="1" ht="15" customHeight="1"/>
    <row r="119" s="4" customFormat="1" ht="15" customHeight="1"/>
    <row r="120" s="4" customFormat="1" ht="15" customHeight="1"/>
    <row r="121" s="4" customFormat="1" ht="15" customHeight="1"/>
    <row r="122" s="4" customFormat="1" ht="15" customHeight="1"/>
    <row r="123" s="4" customFormat="1" ht="15" customHeight="1"/>
    <row r="124" s="4" customFormat="1" ht="15" customHeight="1"/>
    <row r="125" s="4" customFormat="1" ht="15" customHeight="1"/>
    <row r="126" s="4" customFormat="1" ht="15" customHeigh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</sheetData>
  <mergeCells count="20">
    <mergeCell ref="E63:F63"/>
    <mergeCell ref="B65:C65"/>
    <mergeCell ref="A53:G53"/>
    <mergeCell ref="A54:G54"/>
    <mergeCell ref="A55:G55"/>
    <mergeCell ref="A56:G56"/>
    <mergeCell ref="A57:G57"/>
    <mergeCell ref="E60:F60"/>
    <mergeCell ref="A47:G47"/>
    <mergeCell ref="A48:G48"/>
    <mergeCell ref="A49:G49"/>
    <mergeCell ref="A50:G50"/>
    <mergeCell ref="A51:G51"/>
    <mergeCell ref="A52:G52"/>
    <mergeCell ref="A1:G1"/>
    <mergeCell ref="A2:G2"/>
    <mergeCell ref="E7:F7"/>
    <mergeCell ref="E8:F8"/>
    <mergeCell ref="B45:F45"/>
    <mergeCell ref="A46:G46"/>
  </mergeCells>
  <phoneticPr fontId="6" type="noConversion"/>
  <printOptions horizontalCentered="1" verticalCentered="1"/>
  <pageMargins left="0" right="0" top="0.25" bottom="0.25" header="0.5" footer="0.5"/>
  <pageSetup paperSize="5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5AE3-6CFC-4EB9-84C9-64AA44E5EE18}">
  <sheetPr>
    <pageSetUpPr fitToPage="1"/>
  </sheetPr>
  <dimension ref="A1:H276"/>
  <sheetViews>
    <sheetView view="pageBreakPreview" zoomScaleSheetLayoutView="100" workbookViewId="0">
      <selection activeCell="B4" sqref="B4"/>
    </sheetView>
  </sheetViews>
  <sheetFormatPr defaultRowHeight="15"/>
  <cols>
    <col min="1" max="1" width="14.77734375" style="3" customWidth="1"/>
    <col min="2" max="3" width="16.77734375" style="3" customWidth="1"/>
    <col min="4" max="7" width="12.77734375" style="3" customWidth="1"/>
    <col min="8" max="19" width="12.77734375" customWidth="1"/>
  </cols>
  <sheetData>
    <row r="1" spans="1:7" ht="15" customHeight="1" thickTop="1">
      <c r="A1" s="767"/>
      <c r="B1" s="768"/>
      <c r="C1" s="768"/>
      <c r="D1" s="768"/>
      <c r="E1" s="768"/>
      <c r="F1" s="768"/>
      <c r="G1" s="769"/>
    </row>
    <row r="2" spans="1:7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7" ht="15" customHeight="1">
      <c r="A3" s="216"/>
      <c r="B3" s="4"/>
      <c r="C3" s="4"/>
      <c r="D3" s="12"/>
      <c r="E3" s="12"/>
      <c r="F3" s="4"/>
      <c r="G3" s="217"/>
    </row>
    <row r="4" spans="1:7" ht="15" customHeight="1">
      <c r="A4" s="419" t="s">
        <v>15</v>
      </c>
      <c r="B4" s="87" t="str">
        <f>'100 Series'!B4</f>
        <v>Merkley Oaks</v>
      </c>
      <c r="C4" s="39"/>
      <c r="D4" s="590"/>
      <c r="E4" s="88" t="s">
        <v>0</v>
      </c>
      <c r="F4" s="401">
        <f>'100 Series'!F4</f>
        <v>45748</v>
      </c>
      <c r="G4" s="89"/>
    </row>
    <row r="5" spans="1:7" ht="15" customHeight="1">
      <c r="A5" s="419" t="s">
        <v>16</v>
      </c>
      <c r="B5" s="87" t="str">
        <f>'200 Series'!B5</f>
        <v xml:space="preserve">200 Series </v>
      </c>
      <c r="C5" s="17"/>
      <c r="D5" s="88"/>
      <c r="E5" s="88" t="s">
        <v>285</v>
      </c>
      <c r="F5" s="403" t="str">
        <f>'800 Series'!F5</f>
        <v>XXX - XXX</v>
      </c>
      <c r="G5" s="82"/>
    </row>
    <row r="6" spans="1:7" ht="15" customHeight="1">
      <c r="A6" s="419"/>
      <c r="B6" s="583" t="s">
        <v>1</v>
      </c>
      <c r="C6" s="17"/>
      <c r="D6" s="88"/>
      <c r="E6" s="721"/>
      <c r="F6" s="721"/>
      <c r="G6" s="90"/>
    </row>
    <row r="7" spans="1:7" ht="15" customHeight="1">
      <c r="A7" s="419" t="s">
        <v>2</v>
      </c>
      <c r="B7" s="87" t="str">
        <f>'100 Series'!B7</f>
        <v xml:space="preserve">T. B. A. </v>
      </c>
      <c r="C7" s="39"/>
      <c r="D7" s="17"/>
      <c r="E7" s="800" t="str">
        <f>'100 Series'!E7</f>
        <v>CONTRACT PERIOD :</v>
      </c>
      <c r="F7" s="800"/>
      <c r="G7" s="82"/>
    </row>
    <row r="8" spans="1:7" ht="15" customHeight="1">
      <c r="A8" s="419" t="s">
        <v>4</v>
      </c>
      <c r="B8" s="87" t="str">
        <f>'100 Series'!B8</f>
        <v>A - 17</v>
      </c>
      <c r="C8" s="17"/>
      <c r="D8" s="16"/>
      <c r="E8" s="801" t="str">
        <f>'100 Series'!E8</f>
        <v>April 1, 2025 to March 31, 2026</v>
      </c>
      <c r="F8" s="801"/>
      <c r="G8" s="82"/>
    </row>
    <row r="9" spans="1:7" ht="15" customHeight="1" thickBot="1">
      <c r="A9" s="216"/>
      <c r="B9" s="4"/>
      <c r="C9" s="4"/>
      <c r="D9" s="12"/>
      <c r="E9" s="12"/>
      <c r="F9" s="4"/>
      <c r="G9" s="217"/>
    </row>
    <row r="10" spans="1:7" ht="20.100000000000001" customHeight="1" thickTop="1" thickBot="1">
      <c r="A10" s="753" t="s">
        <v>23</v>
      </c>
      <c r="B10" s="754"/>
      <c r="C10" s="754"/>
      <c r="D10" s="754"/>
      <c r="E10" s="754"/>
      <c r="F10" s="754"/>
      <c r="G10" s="755"/>
    </row>
    <row r="11" spans="1:7" ht="15" customHeight="1" thickTop="1">
      <c r="A11" s="220" t="s">
        <v>7</v>
      </c>
      <c r="B11" s="813"/>
      <c r="C11" s="814"/>
      <c r="D11" s="227" t="s">
        <v>349</v>
      </c>
      <c r="E11" s="228"/>
      <c r="F11" s="220" t="s">
        <v>24</v>
      </c>
      <c r="G11" s="221" t="s">
        <v>24</v>
      </c>
    </row>
    <row r="12" spans="1:7" ht="15" customHeight="1">
      <c r="A12" s="222"/>
      <c r="B12" s="808"/>
      <c r="C12" s="812"/>
      <c r="D12" s="222" t="s">
        <v>344</v>
      </c>
      <c r="E12" s="225" t="s">
        <v>350</v>
      </c>
      <c r="F12" s="222" t="s">
        <v>286</v>
      </c>
      <c r="G12" s="225" t="s">
        <v>287</v>
      </c>
    </row>
    <row r="13" spans="1:7" ht="15" customHeight="1">
      <c r="A13" s="222" t="s">
        <v>8</v>
      </c>
      <c r="B13" s="808"/>
      <c r="C13" s="812"/>
      <c r="D13" s="222" t="s">
        <v>345</v>
      </c>
      <c r="E13" s="229" t="s">
        <v>345</v>
      </c>
      <c r="F13" s="222">
        <v>680</v>
      </c>
      <c r="G13" s="225">
        <v>680</v>
      </c>
    </row>
    <row r="14" spans="1:7" ht="15" customHeight="1" thickBot="1">
      <c r="A14" s="386"/>
      <c r="B14" s="786"/>
      <c r="C14" s="796"/>
      <c r="D14" s="386">
        <v>1</v>
      </c>
      <c r="E14" s="387"/>
      <c r="F14" s="386">
        <v>1</v>
      </c>
      <c r="G14" s="387">
        <v>1</v>
      </c>
    </row>
    <row r="15" spans="1:7" ht="20.100000000000001" customHeight="1" thickTop="1" thickBot="1">
      <c r="A15" s="226" t="s">
        <v>9</v>
      </c>
      <c r="B15" s="788"/>
      <c r="C15" s="797"/>
      <c r="D15" s="211"/>
      <c r="E15" s="212"/>
      <c r="F15" s="211"/>
      <c r="G15" s="212"/>
    </row>
    <row r="16" spans="1:7" ht="15" customHeight="1" thickTop="1">
      <c r="A16" s="104"/>
      <c r="B16" s="739"/>
      <c r="C16" s="798"/>
      <c r="D16" s="467"/>
      <c r="E16" s="468"/>
      <c r="F16" s="469"/>
      <c r="G16" s="458"/>
    </row>
    <row r="17" spans="1:7" ht="15" customHeight="1">
      <c r="A17" s="105">
        <v>201</v>
      </c>
      <c r="B17" s="708" t="s">
        <v>27</v>
      </c>
      <c r="C17" s="815"/>
      <c r="D17" s="593">
        <v>0</v>
      </c>
      <c r="E17" s="413">
        <v>0</v>
      </c>
      <c r="F17" s="596">
        <v>0</v>
      </c>
      <c r="G17" s="595">
        <v>0</v>
      </c>
    </row>
    <row r="18" spans="1:7" ht="15" customHeight="1">
      <c r="A18" s="105"/>
      <c r="B18" s="706" t="s">
        <v>400</v>
      </c>
      <c r="C18" s="781"/>
      <c r="D18" s="596">
        <v>0</v>
      </c>
      <c r="E18" s="411">
        <v>0</v>
      </c>
      <c r="F18" s="596">
        <v>0</v>
      </c>
      <c r="G18" s="595">
        <v>0</v>
      </c>
    </row>
    <row r="19" spans="1:7" ht="15" customHeight="1">
      <c r="A19" s="105"/>
      <c r="B19" s="706" t="s">
        <v>35</v>
      </c>
      <c r="C19" s="781"/>
      <c r="D19" s="596">
        <v>0</v>
      </c>
      <c r="E19" s="411">
        <v>0</v>
      </c>
      <c r="F19" s="596">
        <v>0</v>
      </c>
      <c r="G19" s="595">
        <v>0</v>
      </c>
    </row>
    <row r="20" spans="1:7" ht="15" customHeight="1">
      <c r="A20" s="105"/>
      <c r="B20" s="706" t="s">
        <v>266</v>
      </c>
      <c r="C20" s="781"/>
      <c r="D20" s="596">
        <v>0</v>
      </c>
      <c r="E20" s="411">
        <v>0</v>
      </c>
      <c r="F20" s="596">
        <v>0</v>
      </c>
      <c r="G20" s="595">
        <v>0</v>
      </c>
    </row>
    <row r="21" spans="1:7" ht="15" customHeight="1">
      <c r="A21" s="105"/>
      <c r="B21" s="816" t="s">
        <v>43</v>
      </c>
      <c r="C21" s="817"/>
      <c r="D21" s="600">
        <v>0</v>
      </c>
      <c r="E21" s="592">
        <v>0</v>
      </c>
      <c r="F21" s="600">
        <v>0</v>
      </c>
      <c r="G21" s="601">
        <v>0</v>
      </c>
    </row>
    <row r="22" spans="1:7" ht="15" customHeight="1">
      <c r="A22" s="105"/>
      <c r="B22" s="706" t="s">
        <v>257</v>
      </c>
      <c r="C22" s="781"/>
      <c r="D22" s="596">
        <v>0</v>
      </c>
      <c r="E22" s="411">
        <v>0</v>
      </c>
      <c r="F22" s="596">
        <v>0</v>
      </c>
      <c r="G22" s="595">
        <v>0</v>
      </c>
    </row>
    <row r="23" spans="1:7" ht="15" customHeight="1">
      <c r="A23" s="105"/>
      <c r="B23" s="708" t="s">
        <v>29</v>
      </c>
      <c r="C23" s="815"/>
      <c r="D23" s="593">
        <v>0</v>
      </c>
      <c r="E23" s="413">
        <v>0</v>
      </c>
      <c r="F23" s="596">
        <v>0</v>
      </c>
      <c r="G23" s="595">
        <v>0</v>
      </c>
    </row>
    <row r="24" spans="1:7" ht="15" customHeight="1">
      <c r="A24" s="105"/>
      <c r="B24" s="715" t="s">
        <v>351</v>
      </c>
      <c r="C24" s="820"/>
      <c r="D24" s="593">
        <v>0</v>
      </c>
      <c r="E24" s="413">
        <v>0</v>
      </c>
      <c r="F24" s="596">
        <v>0</v>
      </c>
      <c r="G24" s="595">
        <v>0</v>
      </c>
    </row>
    <row r="25" spans="1:7" ht="15" customHeight="1">
      <c r="A25" s="105"/>
      <c r="B25" s="715" t="s">
        <v>352</v>
      </c>
      <c r="C25" s="820"/>
      <c r="D25" s="593">
        <v>0</v>
      </c>
      <c r="E25" s="413">
        <v>0</v>
      </c>
      <c r="F25" s="596">
        <v>0</v>
      </c>
      <c r="G25" s="595">
        <v>0</v>
      </c>
    </row>
    <row r="26" spans="1:7" ht="15" customHeight="1">
      <c r="A26" s="105"/>
      <c r="B26" s="706" t="s">
        <v>40</v>
      </c>
      <c r="C26" s="781"/>
      <c r="D26" s="596">
        <v>0</v>
      </c>
      <c r="E26" s="411">
        <v>0</v>
      </c>
      <c r="F26" s="596">
        <v>0</v>
      </c>
      <c r="G26" s="595">
        <v>0</v>
      </c>
    </row>
    <row r="27" spans="1:7" ht="15" customHeight="1">
      <c r="A27" s="105"/>
      <c r="B27" s="791"/>
      <c r="C27" s="821"/>
      <c r="D27" s="410"/>
      <c r="E27" s="411"/>
      <c r="F27" s="410"/>
      <c r="G27" s="411"/>
    </row>
    <row r="28" spans="1:7" ht="15" customHeight="1">
      <c r="A28" s="105">
        <v>203</v>
      </c>
      <c r="B28" s="708" t="s">
        <v>27</v>
      </c>
      <c r="C28" s="815"/>
      <c r="D28" s="593">
        <v>0</v>
      </c>
      <c r="E28" s="413">
        <v>0</v>
      </c>
      <c r="F28" s="596">
        <v>0</v>
      </c>
      <c r="G28" s="595">
        <v>0</v>
      </c>
    </row>
    <row r="29" spans="1:7" ht="15" customHeight="1">
      <c r="A29" s="105"/>
      <c r="B29" s="706" t="s">
        <v>400</v>
      </c>
      <c r="C29" s="781"/>
      <c r="D29" s="596">
        <v>0</v>
      </c>
      <c r="E29" s="411">
        <v>0</v>
      </c>
      <c r="F29" s="596">
        <v>0</v>
      </c>
      <c r="G29" s="595">
        <v>0</v>
      </c>
    </row>
    <row r="30" spans="1:7" ht="15" customHeight="1">
      <c r="A30" s="105"/>
      <c r="B30" s="816" t="s">
        <v>35</v>
      </c>
      <c r="C30" s="817"/>
      <c r="D30" s="600">
        <v>0</v>
      </c>
      <c r="E30" s="592">
        <v>0</v>
      </c>
      <c r="F30" s="600">
        <v>0</v>
      </c>
      <c r="G30" s="601">
        <v>0</v>
      </c>
    </row>
    <row r="31" spans="1:7" ht="15" customHeight="1">
      <c r="A31" s="105"/>
      <c r="B31" s="706" t="s">
        <v>266</v>
      </c>
      <c r="C31" s="781"/>
      <c r="D31" s="596">
        <v>0</v>
      </c>
      <c r="E31" s="411">
        <v>0</v>
      </c>
      <c r="F31" s="596">
        <v>0</v>
      </c>
      <c r="G31" s="595">
        <v>0</v>
      </c>
    </row>
    <row r="32" spans="1:7" ht="15" customHeight="1">
      <c r="A32" s="105"/>
      <c r="B32" s="708" t="s">
        <v>29</v>
      </c>
      <c r="C32" s="815"/>
      <c r="D32" s="593">
        <v>0</v>
      </c>
      <c r="E32" s="413">
        <v>0</v>
      </c>
      <c r="F32" s="596">
        <v>0</v>
      </c>
      <c r="G32" s="595">
        <v>0</v>
      </c>
    </row>
    <row r="33" spans="1:7" ht="15" customHeight="1">
      <c r="A33" s="105"/>
      <c r="B33" s="708" t="s">
        <v>33</v>
      </c>
      <c r="C33" s="815"/>
      <c r="D33" s="593">
        <v>0</v>
      </c>
      <c r="E33" s="413">
        <v>0</v>
      </c>
      <c r="F33" s="596">
        <v>0</v>
      </c>
      <c r="G33" s="595">
        <v>0</v>
      </c>
    </row>
    <row r="34" spans="1:7" ht="15" customHeight="1">
      <c r="A34" s="105"/>
      <c r="B34" s="706" t="s">
        <v>34</v>
      </c>
      <c r="C34" s="781"/>
      <c r="D34" s="596">
        <v>0</v>
      </c>
      <c r="E34" s="411">
        <v>0</v>
      </c>
      <c r="F34" s="596">
        <v>0</v>
      </c>
      <c r="G34" s="595">
        <v>0</v>
      </c>
    </row>
    <row r="35" spans="1:7" ht="15" customHeight="1">
      <c r="A35" s="105"/>
      <c r="B35" s="706" t="s">
        <v>40</v>
      </c>
      <c r="C35" s="781"/>
      <c r="D35" s="612">
        <v>0</v>
      </c>
      <c r="E35" s="449">
        <v>0</v>
      </c>
      <c r="F35" s="596">
        <v>0</v>
      </c>
      <c r="G35" s="595">
        <v>0</v>
      </c>
    </row>
    <row r="36" spans="1:7" ht="15" customHeight="1">
      <c r="A36" s="105"/>
      <c r="B36" s="791"/>
      <c r="C36" s="821"/>
      <c r="D36" s="410"/>
      <c r="E36" s="411"/>
      <c r="F36" s="410"/>
      <c r="G36" s="411"/>
    </row>
    <row r="37" spans="1:7" s="408" customFormat="1" ht="15" customHeight="1">
      <c r="A37" s="409"/>
      <c r="B37" s="708"/>
      <c r="C37" s="815"/>
      <c r="D37" s="412"/>
      <c r="E37" s="413"/>
      <c r="F37" s="410"/>
      <c r="G37" s="411"/>
    </row>
    <row r="38" spans="1:7" s="408" customFormat="1" ht="15" customHeight="1">
      <c r="A38" s="409"/>
      <c r="B38" s="708"/>
      <c r="C38" s="815"/>
      <c r="D38" s="412"/>
      <c r="E38" s="413"/>
      <c r="F38" s="410"/>
      <c r="G38" s="411"/>
    </row>
    <row r="39" spans="1:7" s="408" customFormat="1" ht="15" customHeight="1">
      <c r="A39" s="409"/>
      <c r="B39" s="706"/>
      <c r="C39" s="781"/>
      <c r="D39" s="410"/>
      <c r="E39" s="411"/>
      <c r="F39" s="410"/>
      <c r="G39" s="411"/>
    </row>
    <row r="40" spans="1:7" s="408" customFormat="1" ht="15" customHeight="1">
      <c r="A40" s="409"/>
      <c r="B40" s="816"/>
      <c r="C40" s="817"/>
      <c r="D40" s="1013"/>
      <c r="E40" s="592"/>
      <c r="F40" s="1013"/>
      <c r="G40" s="592"/>
    </row>
    <row r="41" spans="1:7" s="408" customFormat="1" ht="15" customHeight="1">
      <c r="A41" s="409"/>
      <c r="B41" s="706"/>
      <c r="C41" s="781"/>
      <c r="D41" s="410"/>
      <c r="E41" s="411"/>
      <c r="F41" s="410"/>
      <c r="G41" s="411"/>
    </row>
    <row r="42" spans="1:7" ht="15" customHeight="1">
      <c r="A42" s="105"/>
      <c r="B42" s="704"/>
      <c r="C42" s="785"/>
      <c r="D42" s="127"/>
      <c r="E42" s="92"/>
      <c r="F42" s="127"/>
      <c r="G42" s="92"/>
    </row>
    <row r="43" spans="1:7" s="408" customFormat="1" ht="15" customHeight="1">
      <c r="A43" s="409"/>
      <c r="B43" s="708"/>
      <c r="C43" s="815"/>
      <c r="D43" s="412"/>
      <c r="E43" s="413"/>
      <c r="F43" s="410"/>
      <c r="G43" s="411"/>
    </row>
    <row r="44" spans="1:7" s="408" customFormat="1" ht="15" customHeight="1">
      <c r="A44" s="409"/>
      <c r="B44" s="708"/>
      <c r="C44" s="815"/>
      <c r="D44" s="412"/>
      <c r="E44" s="413"/>
      <c r="F44" s="410"/>
      <c r="G44" s="411"/>
    </row>
    <row r="45" spans="1:7" s="408" customFormat="1" ht="15" customHeight="1">
      <c r="A45" s="409"/>
      <c r="B45" s="706"/>
      <c r="C45" s="781"/>
      <c r="D45" s="410"/>
      <c r="E45" s="411"/>
      <c r="F45" s="410"/>
      <c r="G45" s="411"/>
    </row>
    <row r="46" spans="1:7" s="408" customFormat="1" ht="15" customHeight="1">
      <c r="A46" s="409"/>
      <c r="B46" s="816"/>
      <c r="C46" s="817"/>
      <c r="D46" s="1013"/>
      <c r="E46" s="592"/>
      <c r="F46" s="1013"/>
      <c r="G46" s="592"/>
    </row>
    <row r="47" spans="1:7" s="408" customFormat="1" ht="15" customHeight="1">
      <c r="A47" s="409"/>
      <c r="B47" s="706"/>
      <c r="C47" s="781"/>
      <c r="D47" s="410"/>
      <c r="E47" s="411"/>
      <c r="F47" s="410"/>
      <c r="G47" s="411"/>
    </row>
    <row r="48" spans="1:7" ht="15" customHeight="1">
      <c r="A48" s="105"/>
      <c r="B48" s="704"/>
      <c r="C48" s="785"/>
      <c r="D48" s="127"/>
      <c r="E48" s="92"/>
      <c r="F48" s="127"/>
      <c r="G48" s="92"/>
    </row>
    <row r="49" spans="1:8" ht="15" customHeight="1" thickBot="1">
      <c r="A49" s="105"/>
      <c r="B49" s="802"/>
      <c r="C49" s="803"/>
      <c r="D49" s="127"/>
      <c r="E49" s="92"/>
      <c r="F49" s="127"/>
      <c r="G49" s="92"/>
    </row>
    <row r="50" spans="1:8" ht="20.100000000000001" customHeight="1" thickTop="1" thickBot="1">
      <c r="A50" s="141" t="s">
        <v>10</v>
      </c>
      <c r="B50" s="745" t="str">
        <f>'100 Series'!B43</f>
        <v>Hourly Rate for Repairs and Authorized Service Outside of Contractual Obligations</v>
      </c>
      <c r="C50" s="746"/>
      <c r="D50" s="746"/>
      <c r="E50" s="746"/>
      <c r="F50" s="747"/>
      <c r="G50" s="607">
        <f>'100 Series'!G43</f>
        <v>0</v>
      </c>
    </row>
    <row r="51" spans="1:8" ht="15" customHeight="1" thickTop="1">
      <c r="A51" s="691" t="s">
        <v>1</v>
      </c>
      <c r="B51" s="692"/>
      <c r="C51" s="692"/>
      <c r="D51" s="692"/>
      <c r="E51" s="692"/>
      <c r="F51" s="692"/>
      <c r="G51" s="693"/>
    </row>
    <row r="52" spans="1:8" ht="20.100000000000001" customHeight="1">
      <c r="A52" s="694" t="s">
        <v>14</v>
      </c>
      <c r="B52" s="695"/>
      <c r="C52" s="695"/>
      <c r="D52" s="695"/>
      <c r="E52" s="695"/>
      <c r="F52" s="695"/>
      <c r="G52" s="696"/>
    </row>
    <row r="53" spans="1:8" ht="15" customHeight="1">
      <c r="A53" s="697"/>
      <c r="B53" s="698"/>
      <c r="C53" s="698"/>
      <c r="D53" s="698"/>
      <c r="E53" s="698"/>
      <c r="F53" s="698"/>
      <c r="G53" s="699"/>
    </row>
    <row r="54" spans="1:8" s="16" customFormat="1" ht="15" customHeight="1">
      <c r="A54" s="685" t="s">
        <v>388</v>
      </c>
      <c r="B54" s="686"/>
      <c r="C54" s="686"/>
      <c r="D54" s="686"/>
      <c r="E54" s="686"/>
      <c r="F54" s="686"/>
      <c r="G54" s="687"/>
      <c r="H54" s="17"/>
    </row>
    <row r="55" spans="1:8" s="16" customFormat="1" ht="15" customHeight="1">
      <c r="A55" s="685" t="s">
        <v>380</v>
      </c>
      <c r="B55" s="686"/>
      <c r="C55" s="686"/>
      <c r="D55" s="686"/>
      <c r="E55" s="686"/>
      <c r="F55" s="686"/>
      <c r="G55" s="687"/>
      <c r="H55" s="17"/>
    </row>
    <row r="56" spans="1:8" s="16" customFormat="1" ht="15" customHeight="1">
      <c r="A56" s="685" t="s">
        <v>381</v>
      </c>
      <c r="B56" s="686"/>
      <c r="C56" s="686"/>
      <c r="D56" s="686"/>
      <c r="E56" s="686"/>
      <c r="F56" s="686"/>
      <c r="G56" s="687"/>
      <c r="H56" s="17"/>
    </row>
    <row r="57" spans="1:8" s="16" customFormat="1" ht="15" customHeight="1">
      <c r="A57" s="688" t="s">
        <v>382</v>
      </c>
      <c r="B57" s="689"/>
      <c r="C57" s="689"/>
      <c r="D57" s="689"/>
      <c r="E57" s="689"/>
      <c r="F57" s="689"/>
      <c r="G57" s="690"/>
      <c r="H57" s="17"/>
    </row>
    <row r="58" spans="1:8" s="16" customFormat="1" ht="15" customHeight="1">
      <c r="A58" s="688" t="s">
        <v>389</v>
      </c>
      <c r="B58" s="689"/>
      <c r="C58" s="689"/>
      <c r="D58" s="689"/>
      <c r="E58" s="689"/>
      <c r="F58" s="689"/>
      <c r="G58" s="690"/>
      <c r="H58" s="22"/>
    </row>
    <row r="59" spans="1:8" s="16" customFormat="1" ht="15" customHeight="1">
      <c r="A59" s="685" t="s">
        <v>387</v>
      </c>
      <c r="B59" s="686"/>
      <c r="C59" s="686"/>
      <c r="D59" s="686"/>
      <c r="E59" s="686"/>
      <c r="F59" s="686"/>
      <c r="G59" s="687"/>
      <c r="H59" s="17"/>
    </row>
    <row r="60" spans="1:8" s="16" customFormat="1" ht="15" customHeight="1">
      <c r="A60" s="685" t="s">
        <v>384</v>
      </c>
      <c r="B60" s="686"/>
      <c r="C60" s="686"/>
      <c r="D60" s="686"/>
      <c r="E60" s="686"/>
      <c r="F60" s="686"/>
      <c r="G60" s="687"/>
      <c r="H60" s="17"/>
    </row>
    <row r="61" spans="1:8" s="16" customFormat="1" ht="15" customHeight="1">
      <c r="A61" s="685" t="s">
        <v>385</v>
      </c>
      <c r="B61" s="686"/>
      <c r="C61" s="686"/>
      <c r="D61" s="686"/>
      <c r="E61" s="686"/>
      <c r="F61" s="686"/>
      <c r="G61" s="687"/>
      <c r="H61" s="17"/>
    </row>
    <row r="62" spans="1:8" s="16" customFormat="1" ht="15" customHeight="1">
      <c r="A62" s="688" t="s">
        <v>386</v>
      </c>
      <c r="B62" s="689"/>
      <c r="C62" s="689"/>
      <c r="D62" s="689"/>
      <c r="E62" s="689"/>
      <c r="F62" s="689"/>
      <c r="G62" s="690"/>
      <c r="H62" s="17"/>
    </row>
    <row r="63" spans="1:8" ht="15" customHeight="1">
      <c r="A63" s="143"/>
      <c r="B63" s="17"/>
      <c r="C63" s="17"/>
      <c r="D63" s="16"/>
      <c r="E63" s="17"/>
      <c r="F63" s="17"/>
      <c r="G63" s="82"/>
    </row>
    <row r="64" spans="1:8" ht="15" customHeight="1">
      <c r="A64" s="137"/>
      <c r="B64" s="16"/>
      <c r="C64" s="16"/>
      <c r="D64" s="61"/>
      <c r="E64" s="61"/>
      <c r="F64" s="61"/>
      <c r="G64" s="138"/>
    </row>
    <row r="65" spans="1:8" ht="15" customHeight="1">
      <c r="A65" s="106"/>
      <c r="B65" s="12"/>
      <c r="C65" s="12"/>
      <c r="D65" s="799" t="s">
        <v>21</v>
      </c>
      <c r="E65" s="799"/>
      <c r="F65" s="372"/>
      <c r="G65" s="108"/>
    </row>
    <row r="66" spans="1:8" ht="15" customHeight="1">
      <c r="A66" s="137"/>
      <c r="B66" s="16"/>
      <c r="C66" s="16"/>
      <c r="D66" s="61"/>
      <c r="E66" s="61"/>
      <c r="F66" s="61"/>
      <c r="G66" s="138"/>
    </row>
    <row r="67" spans="1:8" ht="15" customHeight="1">
      <c r="A67" s="106"/>
      <c r="B67" s="12"/>
      <c r="C67" s="12"/>
      <c r="D67" s="107"/>
      <c r="E67" s="107"/>
      <c r="F67" s="107"/>
      <c r="G67" s="108"/>
    </row>
    <row r="68" spans="1:8" ht="15" customHeight="1">
      <c r="A68" s="106"/>
      <c r="B68" s="12"/>
      <c r="C68" s="12"/>
      <c r="D68" s="799" t="s">
        <v>306</v>
      </c>
      <c r="E68" s="799"/>
      <c r="F68" s="799"/>
      <c r="G68" s="108"/>
    </row>
    <row r="69" spans="1:8" ht="15" customHeight="1">
      <c r="A69" s="137"/>
      <c r="B69" s="16"/>
      <c r="C69" s="16"/>
      <c r="D69" s="61"/>
      <c r="E69" s="61"/>
      <c r="F69" s="61"/>
      <c r="G69" s="138"/>
    </row>
    <row r="70" spans="1:8" ht="15" customHeight="1">
      <c r="A70" s="142"/>
      <c r="B70" s="17"/>
      <c r="C70" s="17"/>
      <c r="D70" s="16"/>
      <c r="E70" s="17"/>
      <c r="F70" s="17"/>
      <c r="G70" s="82"/>
    </row>
    <row r="71" spans="1:8" ht="20.100000000000001" customHeight="1">
      <c r="A71" s="146" t="s">
        <v>342</v>
      </c>
      <c r="B71" s="677" t="s">
        <v>343</v>
      </c>
      <c r="C71" s="677"/>
      <c r="D71" s="58">
        <v>30</v>
      </c>
      <c r="E71" s="147"/>
      <c r="F71" s="150" t="s">
        <v>347</v>
      </c>
      <c r="G71" s="80"/>
    </row>
    <row r="72" spans="1:8" ht="15" customHeight="1" thickBot="1">
      <c r="A72" s="148"/>
      <c r="B72" s="149"/>
      <c r="C72" s="149"/>
      <c r="D72" s="149"/>
      <c r="E72" s="149"/>
      <c r="F72" s="149"/>
      <c r="G72" s="145"/>
    </row>
    <row r="73" spans="1:8" ht="15" customHeight="1" thickTop="1">
      <c r="A73" s="4"/>
      <c r="B73" s="4"/>
      <c r="C73" s="4"/>
      <c r="D73" s="4"/>
      <c r="E73" s="4"/>
      <c r="F73" s="4"/>
      <c r="G73" s="4"/>
    </row>
    <row r="74" spans="1:8" ht="15" customHeight="1">
      <c r="A74" s="4"/>
      <c r="B74" s="4"/>
      <c r="C74" s="4"/>
      <c r="D74" s="4"/>
      <c r="E74" s="4"/>
      <c r="F74" s="4"/>
      <c r="G74" s="4"/>
    </row>
    <row r="75" spans="1:8" ht="15" customHeight="1">
      <c r="A75" s="4"/>
      <c r="B75" s="4"/>
      <c r="C75" s="4"/>
      <c r="D75" s="4"/>
      <c r="E75" s="4"/>
      <c r="F75" s="4"/>
      <c r="G75" s="4"/>
    </row>
    <row r="76" spans="1:8" ht="15" customHeight="1">
      <c r="A76" s="4"/>
      <c r="B76" s="4"/>
      <c r="C76" s="4"/>
      <c r="D76" s="4"/>
      <c r="E76" s="4"/>
      <c r="F76" s="4"/>
      <c r="G76" s="4"/>
    </row>
    <row r="77" spans="1:8" ht="15" customHeight="1"/>
    <row r="78" spans="1:8" s="3" customFormat="1" ht="15" customHeight="1">
      <c r="H78"/>
    </row>
    <row r="79" spans="1:8" s="3" customFormat="1" ht="15" customHeight="1">
      <c r="H79"/>
    </row>
    <row r="80" spans="1:8" s="3" customFormat="1" ht="15" customHeight="1">
      <c r="H80"/>
    </row>
    <row r="81" spans="8:8" s="3" customFormat="1" ht="15" customHeight="1">
      <c r="H81"/>
    </row>
    <row r="82" spans="8:8" s="3" customFormat="1" ht="15" customHeight="1">
      <c r="H82"/>
    </row>
    <row r="83" spans="8:8" s="3" customFormat="1" ht="15" customHeight="1">
      <c r="H83"/>
    </row>
    <row r="84" spans="8:8" s="3" customFormat="1" ht="15" customHeight="1">
      <c r="H84"/>
    </row>
    <row r="85" spans="8:8" s="3" customFormat="1" ht="15" customHeight="1">
      <c r="H85"/>
    </row>
    <row r="86" spans="8:8" s="3" customFormat="1" ht="15" customHeight="1">
      <c r="H86"/>
    </row>
    <row r="87" spans="8:8" s="3" customFormat="1" ht="15" customHeight="1">
      <c r="H87"/>
    </row>
    <row r="88" spans="8:8" s="3" customFormat="1" ht="15" customHeight="1">
      <c r="H88"/>
    </row>
    <row r="89" spans="8:8" s="3" customFormat="1" ht="15" customHeight="1">
      <c r="H89"/>
    </row>
    <row r="90" spans="8:8" s="3" customFormat="1" ht="15" customHeight="1">
      <c r="H90"/>
    </row>
    <row r="91" spans="8:8" s="3" customFormat="1" ht="15" customHeight="1">
      <c r="H91"/>
    </row>
    <row r="92" spans="8:8" s="3" customFormat="1" ht="15" customHeight="1">
      <c r="H92"/>
    </row>
    <row r="93" spans="8:8" s="3" customFormat="1" ht="15" customHeight="1">
      <c r="H93"/>
    </row>
    <row r="94" spans="8:8" s="3" customFormat="1" ht="15" customHeight="1">
      <c r="H94"/>
    </row>
    <row r="95" spans="8:8" s="3" customFormat="1" ht="15" customHeight="1">
      <c r="H95"/>
    </row>
    <row r="96" spans="8:8" s="3" customFormat="1" ht="15" customHeight="1">
      <c r="H96"/>
    </row>
    <row r="97" spans="8:8" s="3" customFormat="1" ht="15" customHeight="1">
      <c r="H97"/>
    </row>
    <row r="98" spans="8:8" s="3" customFormat="1" ht="15" customHeight="1">
      <c r="H98"/>
    </row>
    <row r="99" spans="8:8" s="3" customFormat="1" ht="15" customHeight="1">
      <c r="H99"/>
    </row>
    <row r="100" spans="8:8" s="3" customFormat="1" ht="15" customHeight="1">
      <c r="H100"/>
    </row>
    <row r="101" spans="8:8" s="3" customFormat="1" ht="15" customHeight="1">
      <c r="H101"/>
    </row>
    <row r="102" spans="8:8" s="3" customFormat="1" ht="15" customHeight="1">
      <c r="H102"/>
    </row>
    <row r="103" spans="8:8" s="3" customFormat="1" ht="15" customHeight="1">
      <c r="H103"/>
    </row>
    <row r="104" spans="8:8" s="3" customFormat="1" ht="15" customHeight="1">
      <c r="H104"/>
    </row>
    <row r="105" spans="8:8" s="3" customFormat="1" ht="15" customHeight="1">
      <c r="H105"/>
    </row>
    <row r="106" spans="8:8" s="3" customFormat="1" ht="15" customHeight="1">
      <c r="H106"/>
    </row>
    <row r="107" spans="8:8" s="3" customFormat="1" ht="15" customHeight="1">
      <c r="H107"/>
    </row>
    <row r="108" spans="8:8" s="3" customFormat="1" ht="15" customHeight="1">
      <c r="H108"/>
    </row>
    <row r="109" spans="8:8" s="3" customFormat="1" ht="15" customHeight="1">
      <c r="H109"/>
    </row>
    <row r="110" spans="8:8" s="3" customFormat="1" ht="15" customHeight="1">
      <c r="H110"/>
    </row>
    <row r="111" spans="8:8" s="3" customFormat="1" ht="15" customHeight="1">
      <c r="H111"/>
    </row>
    <row r="112" spans="8:8" s="3" customFormat="1" ht="15" customHeight="1">
      <c r="H112"/>
    </row>
    <row r="113" spans="8:8" s="3" customFormat="1" ht="15" customHeight="1">
      <c r="H113"/>
    </row>
    <row r="114" spans="8:8" s="3" customFormat="1" ht="15" customHeight="1">
      <c r="H114"/>
    </row>
    <row r="115" spans="8:8" s="3" customFormat="1" ht="15" customHeight="1">
      <c r="H115"/>
    </row>
    <row r="116" spans="8:8" s="3" customFormat="1" ht="15" customHeight="1">
      <c r="H116"/>
    </row>
    <row r="117" spans="8:8" s="3" customFormat="1" ht="15" customHeight="1">
      <c r="H117"/>
    </row>
    <row r="118" spans="8:8" s="3" customFormat="1" ht="15" customHeight="1">
      <c r="H118"/>
    </row>
    <row r="119" spans="8:8" s="3" customFormat="1" ht="15" customHeight="1">
      <c r="H119"/>
    </row>
    <row r="120" spans="8:8" s="3" customFormat="1" ht="15" customHeight="1">
      <c r="H120"/>
    </row>
    <row r="121" spans="8:8" s="3" customFormat="1" ht="15" customHeight="1">
      <c r="H121"/>
    </row>
    <row r="122" spans="8:8" s="3" customFormat="1" ht="15" customHeight="1">
      <c r="H122"/>
    </row>
    <row r="123" spans="8:8" s="3" customFormat="1" ht="15" customHeight="1">
      <c r="H123"/>
    </row>
    <row r="124" spans="8:8" s="3" customFormat="1" ht="15" customHeight="1">
      <c r="H124"/>
    </row>
    <row r="125" spans="8:8" s="3" customFormat="1" ht="15" customHeight="1">
      <c r="H125"/>
    </row>
    <row r="126" spans="8:8" s="3" customFormat="1" ht="15" customHeight="1">
      <c r="H126"/>
    </row>
    <row r="127" spans="8:8" s="3" customFormat="1" ht="15" customHeight="1">
      <c r="H127"/>
    </row>
    <row r="128" spans="8:8" s="3" customFormat="1" ht="15" customHeight="1">
      <c r="H128"/>
    </row>
    <row r="129" spans="8:8" s="3" customFormat="1" ht="15" customHeight="1">
      <c r="H129"/>
    </row>
    <row r="130" spans="8:8" s="3" customFormat="1" ht="15" customHeight="1">
      <c r="H130"/>
    </row>
    <row r="131" spans="8:8" s="3" customFormat="1" ht="15" customHeight="1">
      <c r="H131"/>
    </row>
    <row r="132" spans="8:8" s="3" customFormat="1" ht="15" customHeight="1">
      <c r="H132"/>
    </row>
    <row r="133" spans="8:8" s="3" customFormat="1" ht="15" customHeight="1">
      <c r="H133"/>
    </row>
    <row r="134" spans="8:8" s="3" customFormat="1" ht="15" customHeight="1">
      <c r="H134"/>
    </row>
    <row r="135" spans="8:8" s="3" customFormat="1" ht="15" customHeight="1">
      <c r="H135"/>
    </row>
    <row r="136" spans="8:8" s="3" customFormat="1" ht="15" customHeight="1">
      <c r="H136"/>
    </row>
    <row r="137" spans="8:8" s="3" customFormat="1" ht="15" customHeight="1">
      <c r="H137"/>
    </row>
    <row r="138" spans="8:8" s="3" customFormat="1" ht="15" customHeight="1">
      <c r="H138"/>
    </row>
    <row r="139" spans="8:8" s="3" customFormat="1" ht="15" customHeight="1">
      <c r="H139"/>
    </row>
    <row r="140" spans="8:8" s="3" customFormat="1" ht="15" customHeight="1">
      <c r="H140"/>
    </row>
    <row r="141" spans="8:8" s="3" customFormat="1" ht="15" customHeight="1">
      <c r="H141"/>
    </row>
    <row r="142" spans="8:8" s="3" customFormat="1" ht="15" customHeight="1">
      <c r="H142"/>
    </row>
    <row r="143" spans="8:8" s="3" customFormat="1" ht="15" customHeight="1">
      <c r="H143"/>
    </row>
    <row r="144" spans="8:8" s="3" customFormat="1" ht="15" customHeight="1">
      <c r="H144"/>
    </row>
    <row r="145" spans="8:8" s="3" customFormat="1" ht="15" customHeight="1">
      <c r="H145"/>
    </row>
    <row r="146" spans="8:8" s="3" customFormat="1" ht="15" customHeight="1">
      <c r="H146"/>
    </row>
    <row r="147" spans="8:8" s="3" customFormat="1" ht="15" customHeight="1">
      <c r="H147"/>
    </row>
    <row r="148" spans="8:8" s="3" customFormat="1" ht="15" customHeight="1">
      <c r="H148"/>
    </row>
    <row r="149" spans="8:8" s="3" customFormat="1" ht="15" customHeight="1">
      <c r="H149"/>
    </row>
    <row r="150" spans="8:8" s="3" customFormat="1" ht="15" customHeight="1">
      <c r="H150"/>
    </row>
    <row r="151" spans="8:8" s="3" customFormat="1" ht="15" customHeight="1">
      <c r="H151"/>
    </row>
    <row r="152" spans="8:8" s="3" customFormat="1" ht="15" customHeight="1">
      <c r="H152"/>
    </row>
    <row r="153" spans="8:8" s="3" customFormat="1" ht="15" customHeight="1">
      <c r="H153"/>
    </row>
    <row r="154" spans="8:8" s="3" customFormat="1" ht="15" customHeight="1">
      <c r="H154"/>
    </row>
    <row r="155" spans="8:8" s="3" customFormat="1" ht="15" customHeight="1">
      <c r="H155"/>
    </row>
    <row r="156" spans="8:8" s="3" customFormat="1" ht="15" customHeight="1">
      <c r="H156"/>
    </row>
    <row r="157" spans="8:8" s="3" customFormat="1" ht="15" customHeight="1">
      <c r="H157"/>
    </row>
    <row r="158" spans="8:8" s="3" customFormat="1" ht="15" customHeight="1">
      <c r="H158"/>
    </row>
    <row r="159" spans="8:8" s="3" customFormat="1" ht="15" customHeight="1">
      <c r="H159"/>
    </row>
    <row r="160" spans="8:8" s="3" customFormat="1" ht="15" customHeight="1">
      <c r="H160"/>
    </row>
    <row r="161" spans="8:8" s="3" customFormat="1" ht="15" customHeight="1">
      <c r="H161"/>
    </row>
    <row r="162" spans="8:8" s="3" customFormat="1" ht="15" customHeight="1">
      <c r="H162"/>
    </row>
    <row r="163" spans="8:8" s="3" customFormat="1" ht="15" customHeight="1">
      <c r="H163"/>
    </row>
    <row r="164" spans="8:8" s="3" customFormat="1" ht="15" customHeight="1">
      <c r="H164"/>
    </row>
    <row r="165" spans="8:8" s="3" customFormat="1" ht="15" customHeight="1">
      <c r="H165"/>
    </row>
    <row r="166" spans="8:8" s="3" customFormat="1" ht="15" customHeight="1">
      <c r="H166"/>
    </row>
    <row r="167" spans="8:8" s="3" customFormat="1" ht="15" customHeight="1">
      <c r="H167"/>
    </row>
    <row r="168" spans="8:8" s="3" customFormat="1" ht="15" customHeight="1">
      <c r="H168"/>
    </row>
    <row r="169" spans="8:8" s="3" customFormat="1" ht="15" customHeight="1">
      <c r="H169"/>
    </row>
    <row r="170" spans="8:8" s="3" customFormat="1" ht="15" customHeight="1">
      <c r="H170"/>
    </row>
    <row r="171" spans="8:8" s="3" customFormat="1" ht="15" customHeight="1">
      <c r="H171"/>
    </row>
    <row r="172" spans="8:8" s="3" customFormat="1" ht="15" customHeight="1">
      <c r="H172"/>
    </row>
    <row r="173" spans="8:8" s="3" customFormat="1" ht="15" customHeight="1">
      <c r="H173"/>
    </row>
    <row r="174" spans="8:8" s="3" customFormat="1" ht="15" customHeight="1">
      <c r="H174"/>
    </row>
    <row r="175" spans="8:8" s="3" customFormat="1" ht="15" customHeight="1">
      <c r="H175"/>
    </row>
    <row r="176" spans="8:8" s="3" customFormat="1" ht="15" customHeight="1">
      <c r="H176"/>
    </row>
    <row r="177" spans="8:8" s="3" customFormat="1" ht="15" customHeight="1">
      <c r="H177"/>
    </row>
    <row r="178" spans="8:8" s="3" customFormat="1" ht="15" customHeight="1">
      <c r="H178"/>
    </row>
    <row r="179" spans="8:8" s="3" customFormat="1" ht="15" customHeight="1">
      <c r="H179"/>
    </row>
    <row r="180" spans="8:8" s="3" customFormat="1" ht="15" customHeight="1">
      <c r="H180"/>
    </row>
    <row r="181" spans="8:8" s="3" customFormat="1" ht="15" customHeight="1">
      <c r="H181"/>
    </row>
    <row r="182" spans="8:8" s="3" customFormat="1" ht="15" customHeight="1">
      <c r="H182"/>
    </row>
    <row r="183" spans="8:8" s="3" customFormat="1" ht="15" customHeight="1">
      <c r="H183"/>
    </row>
    <row r="184" spans="8:8" s="3" customFormat="1" ht="15" customHeight="1">
      <c r="H184"/>
    </row>
    <row r="185" spans="8:8" s="3" customFormat="1" ht="15" customHeight="1">
      <c r="H185"/>
    </row>
    <row r="186" spans="8:8" s="3" customFormat="1" ht="15" customHeight="1">
      <c r="H186"/>
    </row>
    <row r="187" spans="8:8" s="3" customFormat="1" ht="15" customHeight="1">
      <c r="H187"/>
    </row>
    <row r="188" spans="8:8" s="3" customFormat="1" ht="15" customHeight="1">
      <c r="H188"/>
    </row>
    <row r="189" spans="8:8" s="3" customFormat="1" ht="15" customHeight="1">
      <c r="H189"/>
    </row>
    <row r="190" spans="8:8" s="3" customFormat="1" ht="15" customHeight="1">
      <c r="H190"/>
    </row>
    <row r="191" spans="8:8" s="3" customFormat="1" ht="15" customHeight="1">
      <c r="H191"/>
    </row>
    <row r="192" spans="8:8" s="3" customFormat="1" ht="15" customHeight="1">
      <c r="H192"/>
    </row>
    <row r="193" spans="8:8" s="3" customFormat="1" ht="15" customHeight="1">
      <c r="H193"/>
    </row>
    <row r="194" spans="8:8" s="3" customFormat="1" ht="15" customHeight="1">
      <c r="H194"/>
    </row>
    <row r="195" spans="8:8" s="3" customFormat="1" ht="15" customHeight="1">
      <c r="H195"/>
    </row>
    <row r="196" spans="8:8" s="3" customFormat="1" ht="15" customHeight="1">
      <c r="H196"/>
    </row>
    <row r="197" spans="8:8" s="3" customFormat="1" ht="15" customHeight="1">
      <c r="H197"/>
    </row>
    <row r="198" spans="8:8" s="3" customFormat="1" ht="15" customHeight="1">
      <c r="H198"/>
    </row>
    <row r="199" spans="8:8" s="3" customFormat="1" ht="15" customHeight="1">
      <c r="H199"/>
    </row>
    <row r="200" spans="8:8" s="3" customFormat="1" ht="15" customHeight="1">
      <c r="H200"/>
    </row>
    <row r="201" spans="8:8" s="3" customFormat="1" ht="15" customHeight="1">
      <c r="H201"/>
    </row>
    <row r="202" spans="8:8" s="3" customFormat="1" ht="15" customHeight="1">
      <c r="H202"/>
    </row>
    <row r="203" spans="8:8" s="3" customFormat="1" ht="15" customHeight="1">
      <c r="H203"/>
    </row>
    <row r="204" spans="8:8" s="3" customFormat="1" ht="15" customHeight="1">
      <c r="H204"/>
    </row>
    <row r="205" spans="8:8" s="3" customFormat="1" ht="15" customHeight="1">
      <c r="H205"/>
    </row>
    <row r="206" spans="8:8" s="3" customFormat="1" ht="15" customHeight="1">
      <c r="H206"/>
    </row>
    <row r="207" spans="8:8" s="3" customFormat="1" ht="15" customHeight="1">
      <c r="H207"/>
    </row>
    <row r="208" spans="8:8" s="3" customFormat="1" ht="15" customHeight="1">
      <c r="H208"/>
    </row>
    <row r="209" spans="8:8" s="3" customFormat="1" ht="15" customHeight="1">
      <c r="H209"/>
    </row>
    <row r="210" spans="8:8" s="3" customFormat="1" ht="15" customHeight="1">
      <c r="H210"/>
    </row>
    <row r="211" spans="8:8" s="3" customFormat="1" ht="15" customHeight="1">
      <c r="H211"/>
    </row>
    <row r="212" spans="8:8" s="3" customFormat="1" ht="15" customHeight="1">
      <c r="H212"/>
    </row>
    <row r="213" spans="8:8" s="3" customFormat="1" ht="15" customHeight="1">
      <c r="H213"/>
    </row>
    <row r="214" spans="8:8" s="3" customFormat="1" ht="15" customHeight="1">
      <c r="H214"/>
    </row>
    <row r="215" spans="8:8" s="3" customFormat="1" ht="15" customHeight="1">
      <c r="H215"/>
    </row>
    <row r="216" spans="8:8" s="3" customFormat="1" ht="15" customHeight="1">
      <c r="H216"/>
    </row>
    <row r="217" spans="8:8" s="3" customFormat="1" ht="15" customHeight="1">
      <c r="H217"/>
    </row>
    <row r="218" spans="8:8" s="3" customFormat="1" ht="15" customHeight="1">
      <c r="H218"/>
    </row>
    <row r="219" spans="8:8" s="3" customFormat="1" ht="15" customHeight="1">
      <c r="H219"/>
    </row>
    <row r="220" spans="8:8" s="3" customFormat="1" ht="15" customHeight="1">
      <c r="H220"/>
    </row>
    <row r="221" spans="8:8" s="3" customFormat="1" ht="15" customHeight="1">
      <c r="H221"/>
    </row>
    <row r="222" spans="8:8" s="3" customFormat="1" ht="15" customHeight="1">
      <c r="H222"/>
    </row>
    <row r="223" spans="8:8" s="3" customFormat="1" ht="15" customHeight="1">
      <c r="H223"/>
    </row>
    <row r="224" spans="8:8" s="3" customFormat="1" ht="15" customHeight="1">
      <c r="H224"/>
    </row>
    <row r="225" spans="8:8" s="3" customFormat="1" ht="15" customHeight="1">
      <c r="H225"/>
    </row>
    <row r="226" spans="8:8" s="3" customFormat="1" ht="15" customHeight="1">
      <c r="H226"/>
    </row>
    <row r="227" spans="8:8" s="3" customFormat="1" ht="15" customHeight="1">
      <c r="H227"/>
    </row>
    <row r="228" spans="8:8" s="3" customFormat="1" ht="15" customHeight="1">
      <c r="H228"/>
    </row>
    <row r="229" spans="8:8" s="3" customFormat="1" ht="15" customHeight="1">
      <c r="H229"/>
    </row>
    <row r="230" spans="8:8" s="3" customFormat="1" ht="15" customHeight="1">
      <c r="H230"/>
    </row>
    <row r="231" spans="8:8" s="3" customFormat="1" ht="15" customHeight="1">
      <c r="H231"/>
    </row>
    <row r="232" spans="8:8" s="3" customFormat="1" ht="15" customHeight="1">
      <c r="H232"/>
    </row>
    <row r="233" spans="8:8" s="3" customFormat="1" ht="15" customHeight="1">
      <c r="H233"/>
    </row>
    <row r="234" spans="8:8" s="3" customFormat="1" ht="15" customHeight="1">
      <c r="H234"/>
    </row>
    <row r="235" spans="8:8" s="3" customFormat="1" ht="15" customHeight="1">
      <c r="H235"/>
    </row>
    <row r="236" spans="8:8" s="3" customFormat="1" ht="15" customHeight="1">
      <c r="H236"/>
    </row>
    <row r="237" spans="8:8" s="3" customFormat="1" ht="15" customHeight="1">
      <c r="H237"/>
    </row>
    <row r="238" spans="8:8" s="3" customFormat="1" ht="15" customHeight="1">
      <c r="H238"/>
    </row>
    <row r="239" spans="8:8" s="3" customFormat="1" ht="15" customHeight="1">
      <c r="H239"/>
    </row>
    <row r="240" spans="8:8" s="3" customFormat="1" ht="15" customHeight="1">
      <c r="H240"/>
    </row>
    <row r="241" spans="8:8" s="3" customFormat="1" ht="15" customHeight="1">
      <c r="H241"/>
    </row>
    <row r="242" spans="8:8" s="3" customFormat="1" ht="15" customHeight="1">
      <c r="H242"/>
    </row>
    <row r="243" spans="8:8" s="3" customFormat="1" ht="15" customHeight="1">
      <c r="H243"/>
    </row>
    <row r="244" spans="8:8" s="3" customFormat="1" ht="15" customHeight="1">
      <c r="H244"/>
    </row>
    <row r="245" spans="8:8" s="3" customFormat="1" ht="15" customHeight="1">
      <c r="H245"/>
    </row>
    <row r="246" spans="8:8" s="3" customFormat="1" ht="15" customHeight="1">
      <c r="H246"/>
    </row>
    <row r="247" spans="8:8" s="3" customFormat="1" ht="15" customHeight="1">
      <c r="H247"/>
    </row>
    <row r="248" spans="8:8" s="3" customFormat="1" ht="15" customHeight="1">
      <c r="H248"/>
    </row>
    <row r="249" spans="8:8" s="3" customFormat="1" ht="15" customHeight="1">
      <c r="H249"/>
    </row>
    <row r="250" spans="8:8" s="3" customFormat="1" ht="15" customHeight="1">
      <c r="H250"/>
    </row>
    <row r="251" spans="8:8" s="3" customFormat="1" ht="15" customHeight="1">
      <c r="H251"/>
    </row>
    <row r="252" spans="8:8" s="3" customFormat="1" ht="15" customHeight="1">
      <c r="H252"/>
    </row>
    <row r="253" spans="8:8" s="3" customFormat="1" ht="15" customHeight="1">
      <c r="H253"/>
    </row>
    <row r="254" spans="8:8" s="3" customFormat="1" ht="15" customHeight="1">
      <c r="H254"/>
    </row>
    <row r="255" spans="8:8" s="3" customFormat="1" ht="15" customHeight="1">
      <c r="H255"/>
    </row>
    <row r="256" spans="8:8" s="3" customFormat="1" ht="15" customHeight="1">
      <c r="H256"/>
    </row>
    <row r="257" spans="8:8" s="3" customFormat="1" ht="15" customHeight="1">
      <c r="H257"/>
    </row>
    <row r="258" spans="8:8" s="3" customFormat="1" ht="15" customHeight="1">
      <c r="H258"/>
    </row>
    <row r="259" spans="8:8" s="3" customFormat="1" ht="15" customHeight="1">
      <c r="H259"/>
    </row>
    <row r="260" spans="8:8" s="3" customFormat="1" ht="15" customHeight="1">
      <c r="H260"/>
    </row>
    <row r="261" spans="8:8" s="3" customFormat="1" ht="15" customHeight="1">
      <c r="H261"/>
    </row>
    <row r="262" spans="8:8" s="3" customFormat="1" ht="15" customHeight="1">
      <c r="H262"/>
    </row>
    <row r="263" spans="8:8" s="3" customFormat="1" ht="15" customHeight="1">
      <c r="H263"/>
    </row>
    <row r="264" spans="8:8" s="3" customFormat="1" ht="15" customHeight="1">
      <c r="H264"/>
    </row>
    <row r="265" spans="8:8" s="3" customFormat="1" ht="15" customHeight="1">
      <c r="H265"/>
    </row>
    <row r="266" spans="8:8" s="3" customFormat="1" ht="15" customHeight="1">
      <c r="H266"/>
    </row>
    <row r="267" spans="8:8" s="3" customFormat="1" ht="15" customHeight="1">
      <c r="H267"/>
    </row>
    <row r="268" spans="8:8" s="3" customFormat="1" ht="15" customHeight="1">
      <c r="H268"/>
    </row>
    <row r="269" spans="8:8" s="3" customFormat="1" ht="15" customHeight="1">
      <c r="H269"/>
    </row>
    <row r="270" spans="8:8" s="3" customFormat="1" ht="15" customHeight="1">
      <c r="H270"/>
    </row>
    <row r="271" spans="8:8" s="3" customFormat="1" ht="15" customHeight="1">
      <c r="H271"/>
    </row>
    <row r="272" spans="8:8" s="3" customFormat="1" ht="15" customHeight="1">
      <c r="H272"/>
    </row>
    <row r="273" spans="8:8" s="3" customFormat="1" ht="15" customHeight="1">
      <c r="H273"/>
    </row>
    <row r="274" spans="8:8" s="3" customFormat="1" ht="15" customHeight="1">
      <c r="H274"/>
    </row>
    <row r="275" spans="8:8" s="3" customFormat="1" ht="15" customHeight="1">
      <c r="H275"/>
    </row>
    <row r="276" spans="8:8" s="3" customFormat="1" ht="15" customHeight="1">
      <c r="H276"/>
    </row>
  </sheetData>
  <mergeCells count="61">
    <mergeCell ref="D68:F68"/>
    <mergeCell ref="B71:C71"/>
    <mergeCell ref="B43:C43"/>
    <mergeCell ref="B37:C37"/>
    <mergeCell ref="B38:C38"/>
    <mergeCell ref="B39:C39"/>
    <mergeCell ref="B40:C40"/>
    <mergeCell ref="B41:C41"/>
    <mergeCell ref="B42:C42"/>
    <mergeCell ref="A58:G58"/>
    <mergeCell ref="A59:G59"/>
    <mergeCell ref="A60:G60"/>
    <mergeCell ref="A61:G61"/>
    <mergeCell ref="A62:G62"/>
    <mergeCell ref="D65:E65"/>
    <mergeCell ref="A52:G52"/>
    <mergeCell ref="A53:G53"/>
    <mergeCell ref="A54:G54"/>
    <mergeCell ref="A55:G55"/>
    <mergeCell ref="A56:G56"/>
    <mergeCell ref="A57:G57"/>
    <mergeCell ref="B48:C48"/>
    <mergeCell ref="B49:C49"/>
    <mergeCell ref="B50:F50"/>
    <mergeCell ref="A51:G51"/>
    <mergeCell ref="B26:C26"/>
    <mergeCell ref="B27:C27"/>
    <mergeCell ref="B44:C44"/>
    <mergeCell ref="B45:C45"/>
    <mergeCell ref="B46:C46"/>
    <mergeCell ref="B47:C47"/>
    <mergeCell ref="B22:C22"/>
    <mergeCell ref="B23:C23"/>
    <mergeCell ref="B24:C24"/>
    <mergeCell ref="B25:C25"/>
    <mergeCell ref="B36:C36"/>
    <mergeCell ref="B17:C17"/>
    <mergeCell ref="B18:C18"/>
    <mergeCell ref="B19:C19"/>
    <mergeCell ref="B20:C20"/>
    <mergeCell ref="B21:C21"/>
    <mergeCell ref="B32:C32"/>
    <mergeCell ref="B33:C33"/>
    <mergeCell ref="B34:C34"/>
    <mergeCell ref="B35:C35"/>
    <mergeCell ref="B28:C28"/>
    <mergeCell ref="B29:C29"/>
    <mergeCell ref="B30:C30"/>
    <mergeCell ref="B31:C31"/>
    <mergeCell ref="B11:C11"/>
    <mergeCell ref="B12:C12"/>
    <mergeCell ref="B13:C13"/>
    <mergeCell ref="B14:C14"/>
    <mergeCell ref="B15:C15"/>
    <mergeCell ref="B16:C16"/>
    <mergeCell ref="A1:G1"/>
    <mergeCell ref="A2:G2"/>
    <mergeCell ref="E6:F6"/>
    <mergeCell ref="E7:F7"/>
    <mergeCell ref="E8:F8"/>
    <mergeCell ref="A10:G10"/>
  </mergeCells>
  <conditionalFormatting sqref="D16:G49">
    <cfRule type="cellIs" dxfId="15" priority="3" operator="lessThan">
      <formula>0</formula>
    </cfRule>
  </conditionalFormatting>
  <printOptions horizontalCentered="1"/>
  <pageMargins left="0.25" right="0.25" top="0.5" bottom="0.25" header="0.3" footer="0.3"/>
  <pageSetup paperSize="5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2"/>
  <sheetViews>
    <sheetView view="pageBreakPreview" zoomScaleNormal="100" zoomScaleSheetLayoutView="100" workbookViewId="0">
      <selection activeCell="B4" sqref="B4"/>
    </sheetView>
  </sheetViews>
  <sheetFormatPr defaultColWidth="9.88671875" defaultRowHeight="15"/>
  <cols>
    <col min="1" max="1" width="16.77734375" customWidth="1"/>
    <col min="2" max="3" width="13.77734375" customWidth="1"/>
    <col min="4" max="4" width="6.77734375" customWidth="1"/>
    <col min="5" max="7" width="12.77734375" customWidth="1"/>
    <col min="8" max="8" width="1.77734375" customWidth="1"/>
    <col min="9" max="12" width="9.88671875" customWidth="1"/>
    <col min="13" max="13" width="8" customWidth="1"/>
  </cols>
  <sheetData>
    <row r="1" spans="1:8" s="4" customFormat="1" ht="15" customHeight="1" thickTop="1">
      <c r="A1" s="767"/>
      <c r="B1" s="768"/>
      <c r="C1" s="768"/>
      <c r="D1" s="768"/>
      <c r="E1" s="768"/>
      <c r="F1" s="768"/>
      <c r="G1" s="769"/>
    </row>
    <row r="2" spans="1:8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8" s="16" customFormat="1" ht="15" customHeight="1">
      <c r="A3" s="79"/>
      <c r="F3" s="86"/>
      <c r="G3" s="80"/>
    </row>
    <row r="4" spans="1:8" s="16" customFormat="1" ht="18" customHeight="1">
      <c r="A4" s="419" t="s">
        <v>15</v>
      </c>
      <c r="B4" s="587" t="str">
        <f>'100 Series'!B4</f>
        <v>Merkley Oaks</v>
      </c>
      <c r="C4" s="590"/>
      <c r="D4" s="584"/>
      <c r="E4" s="88" t="s">
        <v>0</v>
      </c>
      <c r="F4" s="402">
        <f>'100 Series'!F4</f>
        <v>45748</v>
      </c>
      <c r="G4" s="183"/>
    </row>
    <row r="5" spans="1:8" s="16" customFormat="1" ht="18" customHeight="1">
      <c r="A5" s="419" t="s">
        <v>16</v>
      </c>
      <c r="B5" s="20" t="s">
        <v>348</v>
      </c>
      <c r="C5" s="17"/>
      <c r="D5" s="17"/>
      <c r="E5" s="88" t="s">
        <v>17</v>
      </c>
      <c r="F5" s="402" t="str">
        <f>'100 Series'!F5</f>
        <v>XXX - XXX</v>
      </c>
      <c r="G5" s="184"/>
    </row>
    <row r="6" spans="1:8" s="16" customFormat="1" ht="18" customHeight="1">
      <c r="A6" s="419"/>
      <c r="B6" s="583" t="s">
        <v>1</v>
      </c>
      <c r="C6" s="17"/>
      <c r="D6" s="17"/>
      <c r="E6" s="56"/>
      <c r="F6" s="96"/>
      <c r="G6" s="90"/>
    </row>
    <row r="7" spans="1:8" s="16" customFormat="1" ht="18" customHeight="1">
      <c r="A7" s="419" t="s">
        <v>2</v>
      </c>
      <c r="B7" s="608" t="str">
        <f>'100 Series'!B7</f>
        <v xml:space="preserve">T. B. A. </v>
      </c>
      <c r="C7" s="263"/>
      <c r="D7" s="585"/>
      <c r="E7" s="652" t="s">
        <v>3</v>
      </c>
      <c r="F7" s="652"/>
      <c r="G7" s="82"/>
    </row>
    <row r="8" spans="1:8" s="16" customFormat="1" ht="18" customHeight="1">
      <c r="A8" s="419" t="s">
        <v>4</v>
      </c>
      <c r="B8" s="20" t="str">
        <f>'100 Series'!B8</f>
        <v>A - 17</v>
      </c>
      <c r="C8" s="17"/>
      <c r="D8" s="17"/>
      <c r="E8" s="653" t="str">
        <f>'100 Series'!E8</f>
        <v>April 1, 2025 to March 31, 2026</v>
      </c>
      <c r="F8" s="653"/>
      <c r="G8" s="82"/>
    </row>
    <row r="9" spans="1:8" s="16" customFormat="1" ht="15" customHeight="1" thickBot="1">
      <c r="A9" s="79"/>
      <c r="B9" s="86"/>
      <c r="D9" s="17"/>
      <c r="E9" s="17"/>
      <c r="G9" s="80"/>
      <c r="H9" s="65"/>
    </row>
    <row r="10" spans="1:8" s="4" customFormat="1" ht="20.100000000000001" customHeight="1" thickTop="1" thickBot="1">
      <c r="A10" s="185"/>
      <c r="B10" s="155" t="s">
        <v>1</v>
      </c>
      <c r="C10" s="236" t="s">
        <v>1</v>
      </c>
      <c r="D10" s="237" t="s">
        <v>1</v>
      </c>
      <c r="E10" s="157" t="s">
        <v>5</v>
      </c>
      <c r="F10" s="158" t="s">
        <v>18</v>
      </c>
      <c r="G10" s="186" t="s">
        <v>6</v>
      </c>
    </row>
    <row r="11" spans="1:8" s="4" customFormat="1" ht="15" customHeight="1" thickTop="1">
      <c r="A11" s="187" t="s">
        <v>7</v>
      </c>
      <c r="B11" s="156" t="s">
        <v>12</v>
      </c>
      <c r="C11" s="243" t="s">
        <v>282</v>
      </c>
      <c r="D11" s="175"/>
      <c r="E11" s="164"/>
      <c r="F11" s="206"/>
      <c r="G11" s="188"/>
    </row>
    <row r="12" spans="1:8" s="4" customFormat="1" ht="15" customHeight="1">
      <c r="A12" s="189"/>
      <c r="B12" s="190" t="s">
        <v>19</v>
      </c>
      <c r="C12" s="244"/>
      <c r="D12" s="176"/>
      <c r="E12" s="191"/>
      <c r="F12" s="207"/>
      <c r="G12" s="188"/>
    </row>
    <row r="13" spans="1:8" s="4" customFormat="1" ht="15" customHeight="1">
      <c r="A13" s="193" t="s">
        <v>8</v>
      </c>
      <c r="B13" s="159">
        <v>500</v>
      </c>
      <c r="C13" s="169">
        <v>500</v>
      </c>
      <c r="D13" s="177"/>
      <c r="E13" s="159"/>
      <c r="F13" s="208"/>
      <c r="G13" s="188"/>
    </row>
    <row r="14" spans="1:8" s="4" customFormat="1" ht="15.75" thickBot="1">
      <c r="A14" s="194" t="s">
        <v>1</v>
      </c>
      <c r="B14" s="245">
        <v>1</v>
      </c>
      <c r="C14" s="210">
        <v>1</v>
      </c>
      <c r="D14" s="178"/>
      <c r="E14" s="209" t="s">
        <v>6</v>
      </c>
      <c r="F14" s="210">
        <v>0.13</v>
      </c>
      <c r="G14" s="195"/>
    </row>
    <row r="15" spans="1:8" s="4" customFormat="1" ht="20.100000000000001" customHeight="1" thickTop="1" thickBot="1">
      <c r="A15" s="196" t="s">
        <v>9</v>
      </c>
      <c r="B15" s="162"/>
      <c r="C15" s="163"/>
      <c r="D15" s="238"/>
      <c r="E15" s="162"/>
      <c r="F15" s="163"/>
      <c r="G15" s="197"/>
      <c r="H15" s="12"/>
    </row>
    <row r="16" spans="1:8" s="4" customFormat="1" ht="15" customHeight="1" thickTop="1">
      <c r="A16" s="459"/>
      <c r="B16" s="423"/>
      <c r="C16" s="460"/>
      <c r="D16" s="461"/>
      <c r="E16" s="423"/>
      <c r="F16" s="462"/>
      <c r="G16" s="463"/>
      <c r="H16" s="12"/>
    </row>
    <row r="17" spans="1:9" s="4" customFormat="1" ht="15" customHeight="1">
      <c r="A17" s="464">
        <v>801</v>
      </c>
      <c r="B17" s="609">
        <v>0</v>
      </c>
      <c r="C17" s="430">
        <v>0</v>
      </c>
      <c r="D17" s="431"/>
      <c r="E17" s="432">
        <f>SUM(B17:D17)</f>
        <v>0</v>
      </c>
      <c r="F17" s="430">
        <f>$F$14*(E17)</f>
        <v>0</v>
      </c>
      <c r="G17" s="465">
        <f>E17+F17</f>
        <v>0</v>
      </c>
    </row>
    <row r="18" spans="1:9" s="4" customFormat="1" ht="15" customHeight="1">
      <c r="A18" s="464"/>
      <c r="B18" s="429"/>
      <c r="C18" s="430"/>
      <c r="D18" s="431"/>
      <c r="E18" s="432"/>
      <c r="F18" s="430"/>
      <c r="G18" s="465"/>
    </row>
    <row r="19" spans="1:9" s="4" customFormat="1" ht="15" customHeight="1">
      <c r="A19" s="464" t="s">
        <v>262</v>
      </c>
      <c r="B19" s="609">
        <v>0</v>
      </c>
      <c r="C19" s="430">
        <v>0</v>
      </c>
      <c r="D19" s="431"/>
      <c r="E19" s="432">
        <f>SUM(B19:D19)</f>
        <v>0</v>
      </c>
      <c r="F19" s="430">
        <f>$F$14*(E19)</f>
        <v>0</v>
      </c>
      <c r="G19" s="465">
        <f>E19+F19</f>
        <v>0</v>
      </c>
      <c r="I19" s="389"/>
    </row>
    <row r="20" spans="1:9" s="4" customFormat="1" ht="15" customHeight="1">
      <c r="A20" s="464" t="s">
        <v>261</v>
      </c>
      <c r="B20" s="609">
        <v>0</v>
      </c>
      <c r="C20" s="430">
        <v>0</v>
      </c>
      <c r="D20" s="431"/>
      <c r="E20" s="432">
        <f>SUM(B20:D20)</f>
        <v>0</v>
      </c>
      <c r="F20" s="430">
        <f>$F$14*(E20)</f>
        <v>0</v>
      </c>
      <c r="G20" s="465">
        <f>E20+F20</f>
        <v>0</v>
      </c>
    </row>
    <row r="21" spans="1:9" s="4" customFormat="1" ht="15" customHeight="1">
      <c r="A21" s="464"/>
      <c r="B21" s="429"/>
      <c r="C21" s="430"/>
      <c r="D21" s="431"/>
      <c r="E21" s="432"/>
      <c r="F21" s="430"/>
      <c r="G21" s="465"/>
    </row>
    <row r="22" spans="1:9" s="4" customFormat="1" ht="15" customHeight="1">
      <c r="A22" s="464" t="s">
        <v>263</v>
      </c>
      <c r="B22" s="609">
        <v>0</v>
      </c>
      <c r="C22" s="430">
        <v>0</v>
      </c>
      <c r="D22" s="431"/>
      <c r="E22" s="432">
        <f>SUM(B22:D22)</f>
        <v>0</v>
      </c>
      <c r="F22" s="430">
        <f t="shared" ref="F22:F23" si="0">$F$14*(E22)</f>
        <v>0</v>
      </c>
      <c r="G22" s="465">
        <f>E22+F22</f>
        <v>0</v>
      </c>
    </row>
    <row r="23" spans="1:9" s="4" customFormat="1" ht="15" customHeight="1">
      <c r="A23" s="464" t="s">
        <v>264</v>
      </c>
      <c r="B23" s="609">
        <v>0</v>
      </c>
      <c r="C23" s="430">
        <v>0</v>
      </c>
      <c r="D23" s="431"/>
      <c r="E23" s="432">
        <f>SUM(B23:D23)</f>
        <v>0</v>
      </c>
      <c r="F23" s="430">
        <f t="shared" si="0"/>
        <v>0</v>
      </c>
      <c r="G23" s="465">
        <f>E23+F23</f>
        <v>0</v>
      </c>
    </row>
    <row r="24" spans="1:9" s="4" customFormat="1" ht="15" customHeight="1">
      <c r="A24" s="464"/>
      <c r="B24" s="429"/>
      <c r="C24" s="430"/>
      <c r="D24" s="431"/>
      <c r="E24" s="432"/>
      <c r="F24" s="430"/>
      <c r="G24" s="465"/>
    </row>
    <row r="25" spans="1:9" s="4" customFormat="1" ht="15" customHeight="1">
      <c r="A25" s="464">
        <v>815</v>
      </c>
      <c r="B25" s="609">
        <v>0</v>
      </c>
      <c r="C25" s="430">
        <v>0</v>
      </c>
      <c r="D25" s="431"/>
      <c r="E25" s="432">
        <f>SUM(B25:D25)</f>
        <v>0</v>
      </c>
      <c r="F25" s="430">
        <f>$F$14*(E25)</f>
        <v>0</v>
      </c>
      <c r="G25" s="465">
        <f>E25+F25</f>
        <v>0</v>
      </c>
    </row>
    <row r="26" spans="1:9" s="4" customFormat="1" ht="15" customHeight="1">
      <c r="A26" s="464"/>
      <c r="B26" s="429"/>
      <c r="C26" s="430"/>
      <c r="D26" s="431"/>
      <c r="E26" s="432"/>
      <c r="F26" s="430"/>
      <c r="G26" s="465"/>
    </row>
    <row r="27" spans="1:9" s="4" customFormat="1" ht="15" customHeight="1">
      <c r="A27" s="464">
        <v>826</v>
      </c>
      <c r="B27" s="609">
        <v>0</v>
      </c>
      <c r="C27" s="430">
        <v>0</v>
      </c>
      <c r="D27" s="431"/>
      <c r="E27" s="432">
        <f>SUM(B27:D27)</f>
        <v>0</v>
      </c>
      <c r="F27" s="430">
        <f>$F$14*(E27)</f>
        <v>0</v>
      </c>
      <c r="G27" s="465">
        <f>E27+F27</f>
        <v>0</v>
      </c>
    </row>
    <row r="28" spans="1:9" s="4" customFormat="1" ht="15" customHeight="1">
      <c r="A28" s="464"/>
      <c r="B28" s="429"/>
      <c r="C28" s="430"/>
      <c r="D28" s="431"/>
      <c r="E28" s="432"/>
      <c r="F28" s="430"/>
      <c r="G28" s="465"/>
    </row>
    <row r="29" spans="1:9" s="4" customFormat="1" ht="15" customHeight="1">
      <c r="A29" s="193">
        <v>830</v>
      </c>
      <c r="B29" s="609">
        <v>0</v>
      </c>
      <c r="C29" s="49">
        <v>0</v>
      </c>
      <c r="D29" s="431"/>
      <c r="E29" s="432">
        <f>SUM(B29:D29)</f>
        <v>0</v>
      </c>
      <c r="F29" s="430">
        <f>$F$14*(E29)</f>
        <v>0</v>
      </c>
      <c r="G29" s="465">
        <f>E29+F29</f>
        <v>0</v>
      </c>
    </row>
    <row r="30" spans="1:9" s="4" customFormat="1" ht="15" customHeight="1">
      <c r="A30" s="193"/>
      <c r="B30" s="47"/>
      <c r="C30" s="49"/>
      <c r="D30" s="431"/>
      <c r="E30" s="432"/>
      <c r="F30" s="430"/>
      <c r="G30" s="465"/>
    </row>
    <row r="31" spans="1:9" s="4" customFormat="1" ht="15" customHeight="1">
      <c r="A31" s="193">
        <v>870</v>
      </c>
      <c r="B31" s="609">
        <v>0</v>
      </c>
      <c r="C31" s="49">
        <v>0</v>
      </c>
      <c r="D31" s="431"/>
      <c r="E31" s="432">
        <f>SUM(B31:D31)</f>
        <v>0</v>
      </c>
      <c r="F31" s="430">
        <f>$F$14*(E31)</f>
        <v>0</v>
      </c>
      <c r="G31" s="465">
        <f>E31+F31</f>
        <v>0</v>
      </c>
    </row>
    <row r="32" spans="1:9" s="4" customFormat="1" ht="15" customHeight="1">
      <c r="A32" s="466"/>
      <c r="B32" s="429"/>
      <c r="C32" s="430"/>
      <c r="D32" s="431"/>
      <c r="E32" s="432"/>
      <c r="F32" s="430"/>
      <c r="G32" s="465"/>
    </row>
    <row r="33" spans="1:7" s="4" customFormat="1" ht="15" customHeight="1">
      <c r="A33" s="466"/>
      <c r="B33" s="429"/>
      <c r="C33" s="430"/>
      <c r="D33" s="431"/>
      <c r="E33" s="432"/>
      <c r="F33" s="430"/>
      <c r="G33" s="465"/>
    </row>
    <row r="34" spans="1:7" s="4" customFormat="1" ht="15" customHeight="1">
      <c r="A34" s="466"/>
      <c r="B34" s="429"/>
      <c r="C34" s="430"/>
      <c r="D34" s="431"/>
      <c r="E34" s="432"/>
      <c r="F34" s="430"/>
      <c r="G34" s="465"/>
    </row>
    <row r="35" spans="1:7" s="4" customFormat="1" ht="15" customHeight="1">
      <c r="A35" s="466"/>
      <c r="B35" s="429"/>
      <c r="C35" s="430"/>
      <c r="D35" s="431"/>
      <c r="E35" s="432"/>
      <c r="F35" s="430"/>
      <c r="G35" s="465"/>
    </row>
    <row r="36" spans="1:7" s="4" customFormat="1" ht="15" customHeight="1">
      <c r="A36" s="385"/>
      <c r="B36" s="47"/>
      <c r="C36" s="49"/>
      <c r="D36" s="50"/>
      <c r="E36" s="48"/>
      <c r="F36" s="49"/>
      <c r="G36" s="198"/>
    </row>
    <row r="37" spans="1:7" s="4" customFormat="1" ht="15" customHeight="1">
      <c r="A37" s="385"/>
      <c r="B37" s="47"/>
      <c r="C37" s="49"/>
      <c r="D37" s="50"/>
      <c r="E37" s="48"/>
      <c r="F37" s="49"/>
      <c r="G37" s="198"/>
    </row>
    <row r="38" spans="1:7" s="4" customFormat="1" ht="15" customHeight="1">
      <c r="A38" s="385"/>
      <c r="B38" s="47"/>
      <c r="C38" s="49"/>
      <c r="D38" s="50"/>
      <c r="E38" s="48"/>
      <c r="F38" s="49"/>
      <c r="G38" s="198"/>
    </row>
    <row r="39" spans="1:7" s="4" customFormat="1" ht="15" customHeight="1">
      <c r="A39" s="193"/>
      <c r="B39" s="48"/>
      <c r="C39" s="49"/>
      <c r="D39" s="50"/>
      <c r="E39" s="48"/>
      <c r="F39" s="49"/>
      <c r="G39" s="198"/>
    </row>
    <row r="40" spans="1:7" s="4" customFormat="1" ht="15" customHeight="1">
      <c r="A40" s="193"/>
      <c r="B40" s="48"/>
      <c r="C40" s="49"/>
      <c r="D40" s="50"/>
      <c r="E40" s="48"/>
      <c r="F40" s="49"/>
      <c r="G40" s="198"/>
    </row>
    <row r="41" spans="1:7" s="4" customFormat="1" ht="15" customHeight="1">
      <c r="A41" s="193"/>
      <c r="B41" s="47"/>
      <c r="C41" s="174"/>
      <c r="D41" s="179"/>
      <c r="E41" s="47"/>
      <c r="F41" s="49"/>
      <c r="G41" s="198"/>
    </row>
    <row r="42" spans="1:7" s="4" customFormat="1" ht="15" customHeight="1">
      <c r="A42" s="193"/>
      <c r="B42" s="47"/>
      <c r="C42" s="174"/>
      <c r="D42" s="179"/>
      <c r="E42" s="47"/>
      <c r="F42" s="49"/>
      <c r="G42" s="198"/>
    </row>
    <row r="43" spans="1:7" s="4" customFormat="1" ht="15" customHeight="1">
      <c r="A43" s="193"/>
      <c r="B43" s="47"/>
      <c r="C43" s="174"/>
      <c r="D43" s="179"/>
      <c r="E43" s="47"/>
      <c r="F43" s="49"/>
      <c r="G43" s="198"/>
    </row>
    <row r="44" spans="1:7" s="4" customFormat="1" ht="15" customHeight="1" thickBot="1">
      <c r="A44" s="199"/>
      <c r="B44" s="180"/>
      <c r="C44" s="181"/>
      <c r="D44" s="182"/>
      <c r="E44" s="180"/>
      <c r="F44" s="181"/>
      <c r="G44" s="200"/>
    </row>
    <row r="45" spans="1:7" s="4" customFormat="1" ht="20.100000000000001" customHeight="1" thickTop="1" thickBot="1">
      <c r="A45" s="201" t="s">
        <v>10</v>
      </c>
      <c r="B45" s="773" t="str">
        <f>'100 Series'!B43</f>
        <v>Hourly Rate for Repairs and Authorized Service Outside of Contractual Obligations</v>
      </c>
      <c r="C45" s="774"/>
      <c r="D45" s="774"/>
      <c r="E45" s="774"/>
      <c r="F45" s="775"/>
      <c r="G45" s="610">
        <f>'100 Series'!G43</f>
        <v>0</v>
      </c>
    </row>
    <row r="46" spans="1:7" s="16" customFormat="1" ht="15" customHeight="1" thickTop="1">
      <c r="A46" s="776" t="s">
        <v>1</v>
      </c>
      <c r="B46" s="777"/>
      <c r="C46" s="777"/>
      <c r="D46" s="777"/>
      <c r="E46" s="777"/>
      <c r="F46" s="777"/>
      <c r="G46" s="778"/>
    </row>
    <row r="47" spans="1:7" s="16" customFormat="1" ht="20.100000000000001" customHeight="1">
      <c r="A47" s="694" t="s">
        <v>14</v>
      </c>
      <c r="B47" s="695"/>
      <c r="C47" s="695"/>
      <c r="D47" s="695"/>
      <c r="E47" s="695"/>
      <c r="F47" s="695"/>
      <c r="G47" s="696"/>
    </row>
    <row r="48" spans="1:7" s="16" customFormat="1" ht="15" customHeight="1">
      <c r="A48" s="779"/>
      <c r="B48" s="675"/>
      <c r="C48" s="675"/>
      <c r="D48" s="675"/>
      <c r="E48" s="675"/>
      <c r="F48" s="675"/>
      <c r="G48" s="780"/>
    </row>
    <row r="49" spans="1:8" s="17" customFormat="1" ht="15" customHeight="1">
      <c r="A49" s="763" t="s">
        <v>390</v>
      </c>
      <c r="B49" s="680"/>
      <c r="C49" s="680"/>
      <c r="D49" s="680"/>
      <c r="E49" s="680"/>
      <c r="F49" s="680"/>
      <c r="G49" s="764"/>
    </row>
    <row r="50" spans="1:8" s="17" customFormat="1" ht="15" customHeight="1">
      <c r="A50" s="763" t="s">
        <v>380</v>
      </c>
      <c r="B50" s="680"/>
      <c r="C50" s="680"/>
      <c r="D50" s="680"/>
      <c r="E50" s="680"/>
      <c r="F50" s="680"/>
      <c r="G50" s="764"/>
    </row>
    <row r="51" spans="1:8" s="17" customFormat="1" ht="15" customHeight="1">
      <c r="A51" s="763" t="s">
        <v>381</v>
      </c>
      <c r="B51" s="680"/>
      <c r="C51" s="680"/>
      <c r="D51" s="680"/>
      <c r="E51" s="680"/>
      <c r="F51" s="680"/>
      <c r="G51" s="764"/>
    </row>
    <row r="52" spans="1:8" s="17" customFormat="1" ht="15" customHeight="1">
      <c r="A52" s="765" t="s">
        <v>382</v>
      </c>
      <c r="B52" s="683"/>
      <c r="C52" s="683"/>
      <c r="D52" s="683"/>
      <c r="E52" s="683"/>
      <c r="F52" s="683"/>
      <c r="G52" s="766"/>
    </row>
    <row r="53" spans="1:8" s="17" customFormat="1" ht="15" customHeight="1">
      <c r="A53" s="765" t="s">
        <v>389</v>
      </c>
      <c r="B53" s="683"/>
      <c r="C53" s="683"/>
      <c r="D53" s="683"/>
      <c r="E53" s="683"/>
      <c r="F53" s="683"/>
      <c r="G53" s="766"/>
      <c r="H53" s="22"/>
    </row>
    <row r="54" spans="1:8" s="17" customFormat="1" ht="15" customHeight="1">
      <c r="A54" s="763" t="s">
        <v>387</v>
      </c>
      <c r="B54" s="680"/>
      <c r="C54" s="680"/>
      <c r="D54" s="680"/>
      <c r="E54" s="680"/>
      <c r="F54" s="680"/>
      <c r="G54" s="764"/>
    </row>
    <row r="55" spans="1:8" s="17" customFormat="1" ht="15" customHeight="1">
      <c r="A55" s="763" t="s">
        <v>384</v>
      </c>
      <c r="B55" s="680"/>
      <c r="C55" s="680"/>
      <c r="D55" s="680"/>
      <c r="E55" s="680"/>
      <c r="F55" s="680"/>
      <c r="G55" s="764"/>
    </row>
    <row r="56" spans="1:8" s="17" customFormat="1" ht="15" customHeight="1">
      <c r="A56" s="763" t="s">
        <v>385</v>
      </c>
      <c r="B56" s="680"/>
      <c r="C56" s="680"/>
      <c r="D56" s="680"/>
      <c r="E56" s="680"/>
      <c r="F56" s="680"/>
      <c r="G56" s="764"/>
    </row>
    <row r="57" spans="1:8" s="17" customFormat="1" ht="15" customHeight="1">
      <c r="A57" s="765" t="s">
        <v>386</v>
      </c>
      <c r="B57" s="683"/>
      <c r="C57" s="683"/>
      <c r="D57" s="683"/>
      <c r="E57" s="683"/>
      <c r="F57" s="683"/>
      <c r="G57" s="766"/>
    </row>
    <row r="58" spans="1:8" s="16" customFormat="1" ht="15" customHeight="1">
      <c r="A58" s="143"/>
      <c r="B58" s="17"/>
      <c r="C58" s="17"/>
      <c r="D58" s="17"/>
      <c r="E58" s="17"/>
      <c r="F58" s="17"/>
      <c r="G58" s="144"/>
    </row>
    <row r="59" spans="1:8" s="16" customFormat="1" ht="15" customHeight="1">
      <c r="A59" s="143"/>
      <c r="B59" s="17"/>
      <c r="C59" s="17"/>
      <c r="D59" s="17"/>
      <c r="E59" s="17"/>
      <c r="F59" s="17"/>
      <c r="G59" s="144"/>
    </row>
    <row r="60" spans="1:8" s="16" customFormat="1" ht="15" customHeight="1">
      <c r="A60" s="143"/>
      <c r="B60" s="17"/>
      <c r="C60" s="17"/>
      <c r="D60" s="17"/>
      <c r="E60" s="678" t="s">
        <v>21</v>
      </c>
      <c r="F60" s="678"/>
      <c r="G60" s="82"/>
    </row>
    <row r="61" spans="1:8" s="16" customFormat="1" ht="15" customHeight="1">
      <c r="A61" s="143"/>
      <c r="B61" s="17"/>
      <c r="C61" s="17"/>
      <c r="D61" s="17"/>
      <c r="E61" s="17"/>
      <c r="F61" s="17"/>
      <c r="G61" s="82"/>
    </row>
    <row r="62" spans="1:8" s="16" customFormat="1" ht="15" customHeight="1">
      <c r="A62" s="143"/>
      <c r="B62" s="17"/>
      <c r="C62" s="17"/>
      <c r="D62" s="17"/>
      <c r="E62" s="17"/>
      <c r="F62" s="17"/>
      <c r="G62" s="82"/>
    </row>
    <row r="63" spans="1:8" s="16" customFormat="1" ht="15" customHeight="1">
      <c r="A63" s="142"/>
      <c r="B63" s="17"/>
      <c r="C63" s="17"/>
      <c r="D63" s="17"/>
      <c r="E63" s="678" t="s">
        <v>306</v>
      </c>
      <c r="F63" s="678"/>
      <c r="G63" s="82"/>
    </row>
    <row r="64" spans="1:8" s="16" customFormat="1" ht="15" customHeight="1">
      <c r="A64" s="143"/>
      <c r="B64" s="17"/>
      <c r="C64" s="17"/>
      <c r="D64" s="17"/>
      <c r="E64" s="17"/>
      <c r="F64" s="17"/>
      <c r="G64" s="82"/>
    </row>
    <row r="65" spans="1:7" s="16" customFormat="1" ht="15" customHeight="1">
      <c r="A65" s="146" t="s">
        <v>342</v>
      </c>
      <c r="B65" s="677" t="s">
        <v>343</v>
      </c>
      <c r="C65" s="677"/>
      <c r="D65" s="58">
        <v>30</v>
      </c>
      <c r="E65" s="53" t="s">
        <v>11</v>
      </c>
      <c r="F65" s="17"/>
      <c r="G65" s="82"/>
    </row>
    <row r="66" spans="1:7" s="16" customFormat="1" ht="15" customHeight="1" thickBot="1">
      <c r="A66" s="251"/>
      <c r="B66" s="14"/>
      <c r="C66" s="30"/>
      <c r="D66" s="14"/>
      <c r="E66" s="14"/>
      <c r="F66" s="15"/>
      <c r="G66" s="252"/>
    </row>
    <row r="67" spans="1:7" s="4" customFormat="1" ht="15" customHeight="1" thickTop="1"/>
    <row r="68" spans="1:7" s="4" customFormat="1" ht="15" customHeight="1"/>
    <row r="69" spans="1:7" s="4" customFormat="1" ht="15" customHeight="1"/>
    <row r="70" spans="1:7" s="4" customFormat="1" ht="15" customHeight="1"/>
    <row r="71" spans="1:7" s="4" customFormat="1" ht="15" customHeight="1"/>
    <row r="72" spans="1:7" s="4" customFormat="1" ht="15" customHeight="1"/>
    <row r="73" spans="1:7" s="4" customFormat="1" ht="15" customHeight="1"/>
    <row r="74" spans="1:7" s="4" customFormat="1" ht="15" customHeight="1"/>
    <row r="75" spans="1:7" s="4" customFormat="1" ht="15" customHeight="1"/>
    <row r="76" spans="1:7" s="4" customFormat="1" ht="15" customHeight="1"/>
    <row r="77" spans="1:7" s="4" customFormat="1" ht="15" customHeight="1"/>
    <row r="78" spans="1:7" s="4" customFormat="1" ht="15" customHeight="1"/>
    <row r="79" spans="1:7" s="4" customFormat="1" ht="15" customHeight="1"/>
    <row r="80" spans="1:7" s="4" customFormat="1" ht="15" customHeight="1"/>
    <row r="81" s="4" customFormat="1" ht="15" customHeight="1"/>
    <row r="82" s="4" customFormat="1" ht="15" customHeight="1"/>
    <row r="83" s="4" customFormat="1" ht="15" customHeight="1"/>
    <row r="84" s="4" customFormat="1" ht="15" customHeight="1"/>
    <row r="85" s="4" customFormat="1" ht="15" customHeight="1"/>
    <row r="86" s="4" customFormat="1" ht="15" customHeight="1"/>
    <row r="87" s="4" customFormat="1" ht="15" customHeight="1"/>
    <row r="88" s="4" customFormat="1" ht="15" customHeight="1"/>
    <row r="89" s="4" customFormat="1" ht="15" customHeight="1"/>
    <row r="90" s="4" customFormat="1" ht="15" customHeight="1"/>
    <row r="91" s="4" customFormat="1" ht="15" customHeight="1"/>
    <row r="92" s="4" customFormat="1" ht="15" customHeight="1"/>
    <row r="93" s="4" customFormat="1" ht="15" customHeight="1"/>
    <row r="94" s="4" customFormat="1" ht="15" customHeight="1"/>
    <row r="95" s="4" customFormat="1" ht="15" customHeight="1"/>
    <row r="96" s="4" customFormat="1" ht="15" customHeight="1"/>
    <row r="97" s="4" customFormat="1" ht="15" customHeight="1"/>
    <row r="98" s="4" customFormat="1" ht="15" customHeight="1"/>
    <row r="99" s="4" customFormat="1" ht="15" customHeight="1"/>
    <row r="100" s="4" customFormat="1" ht="15" customHeight="1"/>
    <row r="101" s="4" customFormat="1" ht="15" customHeight="1"/>
    <row r="102" s="4" customFormat="1" ht="15" customHeight="1"/>
    <row r="103" s="4" customFormat="1" ht="15" customHeight="1"/>
    <row r="104" s="4" customFormat="1" ht="15" customHeight="1"/>
    <row r="105" s="4" customFormat="1" ht="15" customHeight="1"/>
    <row r="106" s="4" customFormat="1" ht="15" customHeight="1"/>
    <row r="107" s="4" customFormat="1" ht="15" customHeight="1"/>
    <row r="108" s="4" customFormat="1" ht="15" customHeight="1"/>
    <row r="109" s="4" customFormat="1" ht="15" customHeight="1"/>
    <row r="110" s="4" customFormat="1" ht="15" customHeight="1"/>
    <row r="111" s="4" customFormat="1" ht="15" customHeight="1"/>
    <row r="112" s="4" customFormat="1" ht="15" customHeight="1"/>
    <row r="113" s="4" customFormat="1" ht="15" customHeight="1"/>
    <row r="114" s="4" customFormat="1" ht="15" customHeight="1"/>
    <row r="115" s="4" customFormat="1" ht="15" customHeight="1"/>
    <row r="116" s="4" customFormat="1" ht="15" customHeight="1"/>
    <row r="117" s="4" customFormat="1" ht="15" customHeight="1"/>
    <row r="118" s="4" customFormat="1" ht="15" customHeight="1"/>
    <row r="119" s="4" customFormat="1" ht="15" customHeight="1"/>
    <row r="120" s="4" customFormat="1" ht="15" customHeight="1"/>
    <row r="121" s="4" customFormat="1" ht="15" customHeight="1"/>
    <row r="122" s="4" customFormat="1" ht="15" customHeight="1"/>
    <row r="123" s="4" customFormat="1" ht="15" customHeight="1"/>
    <row r="124" s="4" customFormat="1" ht="15" customHeight="1"/>
    <row r="125" s="4" customFormat="1" ht="15" customHeight="1"/>
    <row r="126" s="4" customFormat="1" ht="15" customHeigh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  <row r="159" s="4" customFormat="1"/>
    <row r="160" s="4" customFormat="1"/>
    <row r="161" s="4" customFormat="1"/>
    <row r="162" s="4" customFormat="1"/>
    <row r="163" s="4" customFormat="1"/>
    <row r="164" s="4" customFormat="1"/>
    <row r="165" s="4" customFormat="1"/>
    <row r="166" s="4" customFormat="1"/>
    <row r="167" s="4" customFormat="1"/>
    <row r="168" s="4" customFormat="1"/>
    <row r="169" s="4" customFormat="1"/>
    <row r="170" s="4" customFormat="1"/>
    <row r="171" s="4" customFormat="1"/>
    <row r="172" s="4" customFormat="1"/>
    <row r="173" s="4" customFormat="1"/>
    <row r="174" s="4" customFormat="1"/>
    <row r="175" s="4" customFormat="1"/>
    <row r="176" s="4" customFormat="1"/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</sheetData>
  <mergeCells count="20">
    <mergeCell ref="A47:G47"/>
    <mergeCell ref="A49:G49"/>
    <mergeCell ref="A50:G50"/>
    <mergeCell ref="A1:G1"/>
    <mergeCell ref="A2:G2"/>
    <mergeCell ref="B45:F45"/>
    <mergeCell ref="E7:F7"/>
    <mergeCell ref="E8:F8"/>
    <mergeCell ref="A46:G46"/>
    <mergeCell ref="A48:G48"/>
    <mergeCell ref="A51:G51"/>
    <mergeCell ref="A52:G52"/>
    <mergeCell ref="A53:G53"/>
    <mergeCell ref="A54:G54"/>
    <mergeCell ref="A55:G55"/>
    <mergeCell ref="A56:G56"/>
    <mergeCell ref="A57:G57"/>
    <mergeCell ref="E60:F60"/>
    <mergeCell ref="E63:F63"/>
    <mergeCell ref="B65:C65"/>
  </mergeCells>
  <phoneticPr fontId="6" type="noConversion"/>
  <printOptions horizontalCentered="1" verticalCentered="1"/>
  <pageMargins left="0" right="0" top="0.25" bottom="0.25" header="0.5" footer="0.5"/>
  <pageSetup paperSize="5" scale="9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9658-01EA-45A7-8F1D-3F037593FA5C}">
  <sheetPr>
    <pageSetUpPr fitToPage="1"/>
  </sheetPr>
  <dimension ref="A1:H423"/>
  <sheetViews>
    <sheetView view="pageBreakPreview" zoomScaleSheetLayoutView="100" workbookViewId="0">
      <selection activeCell="B4" sqref="B4"/>
    </sheetView>
  </sheetViews>
  <sheetFormatPr defaultRowHeight="15"/>
  <cols>
    <col min="1" max="1" width="14.77734375" style="3" customWidth="1"/>
    <col min="2" max="3" width="16.77734375" style="3" customWidth="1"/>
    <col min="4" max="7" width="12.77734375" style="3" customWidth="1"/>
    <col min="8" max="19" width="12.77734375" customWidth="1"/>
  </cols>
  <sheetData>
    <row r="1" spans="1:7" ht="15" customHeight="1" thickTop="1">
      <c r="A1" s="767"/>
      <c r="B1" s="768"/>
      <c r="C1" s="768"/>
      <c r="D1" s="768"/>
      <c r="E1" s="768"/>
      <c r="F1" s="768"/>
      <c r="G1" s="769"/>
    </row>
    <row r="2" spans="1:7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7" ht="15" customHeight="1">
      <c r="A3" s="216"/>
      <c r="B3" s="4"/>
      <c r="C3" s="4"/>
      <c r="D3" s="12"/>
      <c r="E3" s="12"/>
      <c r="F3" s="4"/>
      <c r="G3" s="217"/>
    </row>
    <row r="4" spans="1:7" ht="15" customHeight="1">
      <c r="A4" s="419" t="s">
        <v>15</v>
      </c>
      <c r="B4" s="87" t="str">
        <f>'100 Series'!B4</f>
        <v>Merkley Oaks</v>
      </c>
      <c r="C4" s="39"/>
      <c r="D4" s="590"/>
      <c r="E4" s="88" t="s">
        <v>0</v>
      </c>
      <c r="F4" s="401">
        <f>'100 Series'!F4</f>
        <v>45748</v>
      </c>
      <c r="G4" s="89"/>
    </row>
    <row r="5" spans="1:7" ht="15" customHeight="1">
      <c r="A5" s="419" t="s">
        <v>16</v>
      </c>
      <c r="B5" s="87" t="str">
        <f>'800 Series'!B5</f>
        <v xml:space="preserve"> 800 Series </v>
      </c>
      <c r="C5" s="17"/>
      <c r="D5" s="88"/>
      <c r="E5" s="88" t="s">
        <v>285</v>
      </c>
      <c r="F5" s="403" t="str">
        <f>'800 Series'!F5</f>
        <v>XXX - XXX</v>
      </c>
      <c r="G5" s="82"/>
    </row>
    <row r="6" spans="1:7" ht="15" customHeight="1">
      <c r="A6" s="419"/>
      <c r="B6" s="583" t="s">
        <v>1</v>
      </c>
      <c r="C6" s="17"/>
      <c r="D6" s="88"/>
      <c r="E6" s="721"/>
      <c r="F6" s="721"/>
      <c r="G6" s="90"/>
    </row>
    <row r="7" spans="1:7" ht="15" customHeight="1">
      <c r="A7" s="419" t="s">
        <v>2</v>
      </c>
      <c r="B7" s="87" t="str">
        <f>'100 Series'!B7</f>
        <v xml:space="preserve">T. B. A. </v>
      </c>
      <c r="C7" s="39"/>
      <c r="D7" s="17"/>
      <c r="E7" s="800" t="str">
        <f>'100 Series'!E7</f>
        <v>CONTRACT PERIOD :</v>
      </c>
      <c r="F7" s="800"/>
      <c r="G7" s="82"/>
    </row>
    <row r="8" spans="1:7" ht="15" customHeight="1">
      <c r="A8" s="419" t="s">
        <v>4</v>
      </c>
      <c r="B8" s="87" t="str">
        <f>'100 Series'!B8</f>
        <v>A - 17</v>
      </c>
      <c r="C8" s="17"/>
      <c r="D8" s="16"/>
      <c r="E8" s="801" t="str">
        <f>'100 Series'!E8</f>
        <v>April 1, 2025 to March 31, 2026</v>
      </c>
      <c r="F8" s="801"/>
      <c r="G8" s="82"/>
    </row>
    <row r="9" spans="1:7" ht="15" customHeight="1" thickBot="1">
      <c r="A9" s="216"/>
      <c r="B9" s="4"/>
      <c r="C9" s="4"/>
      <c r="D9" s="12"/>
      <c r="E9" s="12"/>
      <c r="F9" s="4"/>
      <c r="G9" s="217"/>
    </row>
    <row r="10" spans="1:7" ht="20.100000000000001" customHeight="1" thickTop="1" thickBot="1">
      <c r="A10" s="753" t="s">
        <v>23</v>
      </c>
      <c r="B10" s="754"/>
      <c r="C10" s="754"/>
      <c r="D10" s="754"/>
      <c r="E10" s="754"/>
      <c r="F10" s="754"/>
      <c r="G10" s="755"/>
    </row>
    <row r="11" spans="1:7" ht="15" customHeight="1" thickTop="1">
      <c r="A11" s="220" t="s">
        <v>7</v>
      </c>
      <c r="B11" s="813"/>
      <c r="C11" s="814"/>
      <c r="D11" s="227" t="s">
        <v>349</v>
      </c>
      <c r="E11" s="228"/>
      <c r="F11" s="220" t="s">
        <v>24</v>
      </c>
      <c r="G11" s="221" t="s">
        <v>24</v>
      </c>
    </row>
    <row r="12" spans="1:7" ht="15" customHeight="1">
      <c r="A12" s="222"/>
      <c r="B12" s="808"/>
      <c r="C12" s="812"/>
      <c r="D12" s="222" t="s">
        <v>344</v>
      </c>
      <c r="E12" s="225" t="s">
        <v>350</v>
      </c>
      <c r="F12" s="222" t="s">
        <v>286</v>
      </c>
      <c r="G12" s="225" t="s">
        <v>287</v>
      </c>
    </row>
    <row r="13" spans="1:7" ht="15" customHeight="1">
      <c r="A13" s="222" t="s">
        <v>8</v>
      </c>
      <c r="B13" s="808"/>
      <c r="C13" s="812"/>
      <c r="D13" s="222" t="s">
        <v>345</v>
      </c>
      <c r="E13" s="229" t="s">
        <v>345</v>
      </c>
      <c r="F13" s="222">
        <v>680</v>
      </c>
      <c r="G13" s="225">
        <v>680</v>
      </c>
    </row>
    <row r="14" spans="1:7" ht="15" customHeight="1" thickBot="1">
      <c r="A14" s="386"/>
      <c r="B14" s="786"/>
      <c r="C14" s="796"/>
      <c r="D14" s="386">
        <v>1</v>
      </c>
      <c r="E14" s="387"/>
      <c r="F14" s="386">
        <v>1</v>
      </c>
      <c r="G14" s="387">
        <v>1</v>
      </c>
    </row>
    <row r="15" spans="1:7" ht="20.100000000000001" customHeight="1" thickTop="1" thickBot="1">
      <c r="A15" s="226" t="s">
        <v>9</v>
      </c>
      <c r="B15" s="788"/>
      <c r="C15" s="797"/>
      <c r="D15" s="211"/>
      <c r="E15" s="212"/>
      <c r="F15" s="211"/>
      <c r="G15" s="212"/>
    </row>
    <row r="16" spans="1:7" ht="15" customHeight="1" thickTop="1">
      <c r="A16" s="104"/>
      <c r="B16" s="739"/>
      <c r="C16" s="798"/>
      <c r="D16" s="467"/>
      <c r="E16" s="468"/>
      <c r="F16" s="469"/>
      <c r="G16" s="458"/>
    </row>
    <row r="17" spans="1:7" ht="15" customHeight="1">
      <c r="A17" s="104">
        <v>801</v>
      </c>
      <c r="B17" s="708" t="s">
        <v>27</v>
      </c>
      <c r="C17" s="815"/>
      <c r="D17" s="611">
        <v>0</v>
      </c>
      <c r="E17" s="468">
        <v>0</v>
      </c>
      <c r="F17" s="613">
        <v>0</v>
      </c>
      <c r="G17" s="606">
        <v>0</v>
      </c>
    </row>
    <row r="18" spans="1:7" ht="15" customHeight="1">
      <c r="A18" s="105"/>
      <c r="B18" s="706" t="s">
        <v>265</v>
      </c>
      <c r="C18" s="781"/>
      <c r="D18" s="596">
        <v>0</v>
      </c>
      <c r="E18" s="411">
        <v>0</v>
      </c>
      <c r="F18" s="596">
        <v>0</v>
      </c>
      <c r="G18" s="595">
        <v>0</v>
      </c>
    </row>
    <row r="19" spans="1:7" ht="15" customHeight="1">
      <c r="A19" s="105"/>
      <c r="B19" s="816" t="s">
        <v>35</v>
      </c>
      <c r="C19" s="817"/>
      <c r="D19" s="600">
        <v>0</v>
      </c>
      <c r="E19" s="592">
        <v>0</v>
      </c>
      <c r="F19" s="600">
        <v>0</v>
      </c>
      <c r="G19" s="601">
        <v>0</v>
      </c>
    </row>
    <row r="20" spans="1:7" ht="15" customHeight="1">
      <c r="A20" s="105"/>
      <c r="B20" s="706" t="s">
        <v>266</v>
      </c>
      <c r="C20" s="781"/>
      <c r="D20" s="596">
        <v>0</v>
      </c>
      <c r="E20" s="411">
        <v>0</v>
      </c>
      <c r="F20" s="596">
        <v>0</v>
      </c>
      <c r="G20" s="595">
        <v>0</v>
      </c>
    </row>
    <row r="21" spans="1:7" ht="15" customHeight="1">
      <c r="A21" s="105"/>
      <c r="B21" s="706" t="s">
        <v>43</v>
      </c>
      <c r="C21" s="781"/>
      <c r="D21" s="596">
        <v>0</v>
      </c>
      <c r="E21" s="411">
        <v>0</v>
      </c>
      <c r="F21" s="596">
        <v>0</v>
      </c>
      <c r="G21" s="595">
        <v>0</v>
      </c>
    </row>
    <row r="22" spans="1:7" ht="15" customHeight="1">
      <c r="A22" s="105"/>
      <c r="B22" s="706" t="s">
        <v>257</v>
      </c>
      <c r="C22" s="781"/>
      <c r="D22" s="596">
        <v>0</v>
      </c>
      <c r="E22" s="411">
        <v>0</v>
      </c>
      <c r="F22" s="596">
        <v>0</v>
      </c>
      <c r="G22" s="595">
        <v>0</v>
      </c>
    </row>
    <row r="23" spans="1:7" ht="15" customHeight="1">
      <c r="A23" s="105"/>
      <c r="B23" s="706" t="s">
        <v>44</v>
      </c>
      <c r="C23" s="781"/>
      <c r="D23" s="596">
        <v>0</v>
      </c>
      <c r="E23" s="411">
        <v>0</v>
      </c>
      <c r="F23" s="596">
        <v>0</v>
      </c>
      <c r="G23" s="595">
        <v>0</v>
      </c>
    </row>
    <row r="24" spans="1:7" ht="15" customHeight="1">
      <c r="A24" s="105"/>
      <c r="B24" s="706" t="s">
        <v>268</v>
      </c>
      <c r="C24" s="781"/>
      <c r="D24" s="596">
        <v>0</v>
      </c>
      <c r="E24" s="411">
        <v>0</v>
      </c>
      <c r="F24" s="596">
        <v>0</v>
      </c>
      <c r="G24" s="595">
        <v>0</v>
      </c>
    </row>
    <row r="25" spans="1:7" ht="15" customHeight="1">
      <c r="A25" s="105"/>
      <c r="B25" s="708" t="s">
        <v>29</v>
      </c>
      <c r="C25" s="815"/>
      <c r="D25" s="593">
        <v>0</v>
      </c>
      <c r="E25" s="413">
        <v>0</v>
      </c>
      <c r="F25" s="596">
        <v>0</v>
      </c>
      <c r="G25" s="595">
        <v>0</v>
      </c>
    </row>
    <row r="26" spans="1:7" ht="15" customHeight="1">
      <c r="A26" s="105"/>
      <c r="B26" s="708" t="s">
        <v>33</v>
      </c>
      <c r="C26" s="815"/>
      <c r="D26" s="593">
        <v>0</v>
      </c>
      <c r="E26" s="413">
        <v>0</v>
      </c>
      <c r="F26" s="596">
        <v>0</v>
      </c>
      <c r="G26" s="595">
        <v>0</v>
      </c>
    </row>
    <row r="27" spans="1:7" ht="15" customHeight="1">
      <c r="A27" s="105"/>
      <c r="B27" s="706" t="s">
        <v>34</v>
      </c>
      <c r="C27" s="781"/>
      <c r="D27" s="596">
        <v>0</v>
      </c>
      <c r="E27" s="411">
        <v>0</v>
      </c>
      <c r="F27" s="596">
        <v>0</v>
      </c>
      <c r="G27" s="595">
        <v>0</v>
      </c>
    </row>
    <row r="28" spans="1:7" ht="15" customHeight="1">
      <c r="A28" s="105"/>
      <c r="B28" s="706" t="s">
        <v>40</v>
      </c>
      <c r="C28" s="781"/>
      <c r="D28" s="612">
        <v>0</v>
      </c>
      <c r="E28" s="449">
        <v>0</v>
      </c>
      <c r="F28" s="596">
        <v>0</v>
      </c>
      <c r="G28" s="595">
        <v>0</v>
      </c>
    </row>
    <row r="29" spans="1:7" ht="15" customHeight="1">
      <c r="A29" s="105"/>
      <c r="B29" s="791"/>
      <c r="C29" s="821"/>
      <c r="D29" s="410"/>
      <c r="E29" s="411"/>
      <c r="F29" s="410"/>
      <c r="G29" s="411"/>
    </row>
    <row r="30" spans="1:7" ht="15" customHeight="1">
      <c r="A30" s="105">
        <v>804</v>
      </c>
      <c r="B30" s="708" t="s">
        <v>27</v>
      </c>
      <c r="C30" s="815"/>
      <c r="D30" s="593">
        <v>0</v>
      </c>
      <c r="E30" s="413">
        <v>0</v>
      </c>
      <c r="F30" s="596">
        <v>0</v>
      </c>
      <c r="G30" s="595">
        <v>0</v>
      </c>
    </row>
    <row r="31" spans="1:7" ht="15" customHeight="1">
      <c r="A31" s="105"/>
      <c r="B31" s="706" t="s">
        <v>259</v>
      </c>
      <c r="C31" s="781"/>
      <c r="D31" s="596">
        <v>0</v>
      </c>
      <c r="E31" s="411">
        <v>0</v>
      </c>
      <c r="F31" s="596">
        <v>0</v>
      </c>
      <c r="G31" s="595">
        <v>0</v>
      </c>
    </row>
    <row r="32" spans="1:7" ht="15" customHeight="1">
      <c r="A32" s="105"/>
      <c r="B32" s="706" t="s">
        <v>35</v>
      </c>
      <c r="C32" s="781"/>
      <c r="D32" s="596">
        <v>0</v>
      </c>
      <c r="E32" s="411">
        <v>0</v>
      </c>
      <c r="F32" s="596">
        <v>0</v>
      </c>
      <c r="G32" s="595">
        <v>0</v>
      </c>
    </row>
    <row r="33" spans="1:7" ht="15" customHeight="1">
      <c r="A33" s="105"/>
      <c r="B33" s="706" t="s">
        <v>266</v>
      </c>
      <c r="C33" s="781"/>
      <c r="D33" s="596">
        <v>0</v>
      </c>
      <c r="E33" s="411">
        <v>0</v>
      </c>
      <c r="F33" s="596">
        <v>0</v>
      </c>
      <c r="G33" s="595">
        <v>0</v>
      </c>
    </row>
    <row r="34" spans="1:7" ht="15" customHeight="1">
      <c r="A34" s="105"/>
      <c r="B34" s="816" t="s">
        <v>43</v>
      </c>
      <c r="C34" s="817"/>
      <c r="D34" s="600">
        <v>0</v>
      </c>
      <c r="E34" s="592">
        <v>0</v>
      </c>
      <c r="F34" s="600">
        <v>0</v>
      </c>
      <c r="G34" s="601">
        <v>0</v>
      </c>
    </row>
    <row r="35" spans="1:7" ht="15" customHeight="1">
      <c r="A35" s="105"/>
      <c r="B35" s="706" t="s">
        <v>257</v>
      </c>
      <c r="C35" s="781"/>
      <c r="D35" s="596">
        <v>0</v>
      </c>
      <c r="E35" s="411">
        <v>0</v>
      </c>
      <c r="F35" s="596">
        <v>0</v>
      </c>
      <c r="G35" s="595">
        <v>0</v>
      </c>
    </row>
    <row r="36" spans="1:7" ht="15" customHeight="1">
      <c r="A36" s="105"/>
      <c r="B36" s="706" t="s">
        <v>44</v>
      </c>
      <c r="C36" s="781"/>
      <c r="D36" s="596">
        <v>0</v>
      </c>
      <c r="E36" s="411">
        <v>0</v>
      </c>
      <c r="F36" s="596">
        <v>0</v>
      </c>
      <c r="G36" s="595">
        <v>0</v>
      </c>
    </row>
    <row r="37" spans="1:7" ht="15" customHeight="1">
      <c r="A37" s="105"/>
      <c r="B37" s="706" t="s">
        <v>268</v>
      </c>
      <c r="C37" s="781"/>
      <c r="D37" s="596">
        <v>0</v>
      </c>
      <c r="E37" s="411">
        <v>0</v>
      </c>
      <c r="F37" s="596">
        <v>0</v>
      </c>
      <c r="G37" s="595">
        <v>0</v>
      </c>
    </row>
    <row r="38" spans="1:7" ht="15" customHeight="1">
      <c r="A38" s="105"/>
      <c r="B38" s="708" t="s">
        <v>29</v>
      </c>
      <c r="C38" s="815"/>
      <c r="D38" s="593">
        <v>0</v>
      </c>
      <c r="E38" s="413">
        <v>0</v>
      </c>
      <c r="F38" s="596">
        <v>0</v>
      </c>
      <c r="G38" s="595">
        <v>0</v>
      </c>
    </row>
    <row r="39" spans="1:7" ht="15" customHeight="1">
      <c r="A39" s="105"/>
      <c r="B39" s="715" t="s">
        <v>351</v>
      </c>
      <c r="C39" s="820"/>
      <c r="D39" s="593">
        <v>0</v>
      </c>
      <c r="E39" s="413">
        <v>0</v>
      </c>
      <c r="F39" s="596">
        <v>0</v>
      </c>
      <c r="G39" s="595">
        <v>0</v>
      </c>
    </row>
    <row r="40" spans="1:7" ht="15" customHeight="1">
      <c r="A40" s="105"/>
      <c r="B40" s="715" t="s">
        <v>352</v>
      </c>
      <c r="C40" s="820"/>
      <c r="D40" s="593">
        <v>0</v>
      </c>
      <c r="E40" s="413">
        <v>0</v>
      </c>
      <c r="F40" s="596">
        <v>0</v>
      </c>
      <c r="G40" s="595">
        <v>0</v>
      </c>
    </row>
    <row r="41" spans="1:7" ht="15" customHeight="1">
      <c r="A41" s="105"/>
      <c r="B41" s="706" t="s">
        <v>40</v>
      </c>
      <c r="C41" s="781"/>
      <c r="D41" s="596">
        <v>0</v>
      </c>
      <c r="E41" s="411">
        <v>0</v>
      </c>
      <c r="F41" s="596">
        <v>0</v>
      </c>
      <c r="G41" s="595">
        <v>0</v>
      </c>
    </row>
    <row r="42" spans="1:7" ht="15" customHeight="1">
      <c r="A42" s="388"/>
      <c r="B42" s="818"/>
      <c r="C42" s="819"/>
      <c r="D42" s="415"/>
      <c r="E42" s="416"/>
      <c r="F42" s="415"/>
      <c r="G42" s="416"/>
    </row>
    <row r="43" spans="1:7" ht="15" customHeight="1">
      <c r="A43" s="105">
        <v>810</v>
      </c>
      <c r="B43" s="708" t="s">
        <v>27</v>
      </c>
      <c r="C43" s="815"/>
      <c r="D43" s="593">
        <v>0</v>
      </c>
      <c r="E43" s="413">
        <v>0</v>
      </c>
      <c r="F43" s="596">
        <v>0</v>
      </c>
      <c r="G43" s="595">
        <v>0</v>
      </c>
    </row>
    <row r="44" spans="1:7" ht="15" customHeight="1">
      <c r="A44" s="105"/>
      <c r="B44" s="706" t="s">
        <v>259</v>
      </c>
      <c r="C44" s="781"/>
      <c r="D44" s="596">
        <v>0</v>
      </c>
      <c r="E44" s="411">
        <v>0</v>
      </c>
      <c r="F44" s="596">
        <v>0</v>
      </c>
      <c r="G44" s="595">
        <v>0</v>
      </c>
    </row>
    <row r="45" spans="1:7" ht="15" customHeight="1">
      <c r="A45" s="105"/>
      <c r="B45" s="816" t="s">
        <v>35</v>
      </c>
      <c r="C45" s="817"/>
      <c r="D45" s="600">
        <v>0</v>
      </c>
      <c r="E45" s="592">
        <v>0</v>
      </c>
      <c r="F45" s="600">
        <v>0</v>
      </c>
      <c r="G45" s="601">
        <v>0</v>
      </c>
    </row>
    <row r="46" spans="1:7" ht="15" customHeight="1">
      <c r="A46" s="105"/>
      <c r="B46" s="706" t="s">
        <v>43</v>
      </c>
      <c r="C46" s="781"/>
      <c r="D46" s="596">
        <v>0</v>
      </c>
      <c r="E46" s="411">
        <v>0</v>
      </c>
      <c r="F46" s="596">
        <v>0</v>
      </c>
      <c r="G46" s="595">
        <v>0</v>
      </c>
    </row>
    <row r="47" spans="1:7" ht="15" customHeight="1">
      <c r="A47" s="105"/>
      <c r="B47" s="706" t="s">
        <v>44</v>
      </c>
      <c r="C47" s="781"/>
      <c r="D47" s="596">
        <v>0</v>
      </c>
      <c r="E47" s="411">
        <v>0</v>
      </c>
      <c r="F47" s="596">
        <v>0</v>
      </c>
      <c r="G47" s="595">
        <v>0</v>
      </c>
    </row>
    <row r="48" spans="1:7" ht="15" customHeight="1">
      <c r="A48" s="105"/>
      <c r="B48" s="706" t="s">
        <v>270</v>
      </c>
      <c r="C48" s="781"/>
      <c r="D48" s="596">
        <v>0</v>
      </c>
      <c r="E48" s="411">
        <v>0</v>
      </c>
      <c r="F48" s="596">
        <v>0</v>
      </c>
      <c r="G48" s="595">
        <v>0</v>
      </c>
    </row>
    <row r="49" spans="1:7" ht="15" customHeight="1">
      <c r="A49" s="105"/>
      <c r="B49" s="706" t="s">
        <v>37</v>
      </c>
      <c r="C49" s="781"/>
      <c r="D49" s="596">
        <v>0</v>
      </c>
      <c r="E49" s="411">
        <v>0</v>
      </c>
      <c r="F49" s="596">
        <v>0</v>
      </c>
      <c r="G49" s="595">
        <v>0</v>
      </c>
    </row>
    <row r="50" spans="1:7" ht="15" customHeight="1">
      <c r="A50" s="105"/>
      <c r="B50" s="706" t="s">
        <v>38</v>
      </c>
      <c r="C50" s="781"/>
      <c r="D50" s="596">
        <v>0</v>
      </c>
      <c r="E50" s="411">
        <v>0</v>
      </c>
      <c r="F50" s="596">
        <v>0</v>
      </c>
      <c r="G50" s="595">
        <v>0</v>
      </c>
    </row>
    <row r="51" spans="1:7" ht="15" customHeight="1">
      <c r="A51" s="105"/>
      <c r="B51" s="706" t="s">
        <v>39</v>
      </c>
      <c r="C51" s="781"/>
      <c r="D51" s="596">
        <v>0</v>
      </c>
      <c r="E51" s="411">
        <v>0</v>
      </c>
      <c r="F51" s="596">
        <v>0</v>
      </c>
      <c r="G51" s="595">
        <v>0</v>
      </c>
    </row>
    <row r="52" spans="1:7" ht="15" customHeight="1">
      <c r="A52" s="105"/>
      <c r="B52" s="708" t="s">
        <v>28</v>
      </c>
      <c r="C52" s="815"/>
      <c r="D52" s="593">
        <v>0</v>
      </c>
      <c r="E52" s="413">
        <v>0</v>
      </c>
      <c r="F52" s="596">
        <v>0</v>
      </c>
      <c r="G52" s="595">
        <v>0</v>
      </c>
    </row>
    <row r="53" spans="1:7" ht="15" customHeight="1">
      <c r="A53" s="105"/>
      <c r="B53" s="708" t="s">
        <v>307</v>
      </c>
      <c r="C53" s="815"/>
      <c r="D53" s="593">
        <v>0</v>
      </c>
      <c r="E53" s="413">
        <v>0</v>
      </c>
      <c r="F53" s="596">
        <v>0</v>
      </c>
      <c r="G53" s="595">
        <v>0</v>
      </c>
    </row>
    <row r="54" spans="1:7" ht="15" customHeight="1">
      <c r="A54" s="105"/>
      <c r="B54" s="708" t="s">
        <v>308</v>
      </c>
      <c r="C54" s="815"/>
      <c r="D54" s="593">
        <v>0</v>
      </c>
      <c r="E54" s="413">
        <v>0</v>
      </c>
      <c r="F54" s="596">
        <v>0</v>
      </c>
      <c r="G54" s="595">
        <v>0</v>
      </c>
    </row>
    <row r="55" spans="1:7" ht="15" customHeight="1">
      <c r="A55" s="105"/>
      <c r="B55" s="708" t="s">
        <v>33</v>
      </c>
      <c r="C55" s="815"/>
      <c r="D55" s="593">
        <v>0</v>
      </c>
      <c r="E55" s="413">
        <v>0</v>
      </c>
      <c r="F55" s="596">
        <v>0</v>
      </c>
      <c r="G55" s="595">
        <v>0</v>
      </c>
    </row>
    <row r="56" spans="1:7" ht="15" customHeight="1">
      <c r="A56" s="105"/>
      <c r="B56" s="706" t="s">
        <v>34</v>
      </c>
      <c r="C56" s="781"/>
      <c r="D56" s="596">
        <v>0</v>
      </c>
      <c r="E56" s="411">
        <v>0</v>
      </c>
      <c r="F56" s="596">
        <v>0</v>
      </c>
      <c r="G56" s="595">
        <v>0</v>
      </c>
    </row>
    <row r="57" spans="1:7" ht="15" customHeight="1">
      <c r="A57" s="105"/>
      <c r="B57" s="706" t="s">
        <v>36</v>
      </c>
      <c r="C57" s="781"/>
      <c r="D57" s="596">
        <v>0</v>
      </c>
      <c r="E57" s="411">
        <v>0</v>
      </c>
      <c r="F57" s="596">
        <v>0</v>
      </c>
      <c r="G57" s="595">
        <v>0</v>
      </c>
    </row>
    <row r="58" spans="1:7" ht="15" customHeight="1">
      <c r="A58" s="105"/>
      <c r="B58" s="706" t="s">
        <v>40</v>
      </c>
      <c r="C58" s="781"/>
      <c r="D58" s="596">
        <v>0</v>
      </c>
      <c r="E58" s="411">
        <v>0</v>
      </c>
      <c r="F58" s="596">
        <v>0</v>
      </c>
      <c r="G58" s="595">
        <v>0</v>
      </c>
    </row>
    <row r="59" spans="1:7" ht="15" customHeight="1">
      <c r="A59" s="105"/>
      <c r="B59" s="706"/>
      <c r="C59" s="781"/>
      <c r="D59" s="410"/>
      <c r="E59" s="411"/>
      <c r="F59" s="410"/>
      <c r="G59" s="411"/>
    </row>
    <row r="60" spans="1:7" ht="15" customHeight="1">
      <c r="A60" s="105"/>
      <c r="B60" s="706"/>
      <c r="C60" s="781"/>
      <c r="D60" s="410"/>
      <c r="E60" s="411"/>
      <c r="F60" s="410"/>
      <c r="G60" s="411"/>
    </row>
    <row r="61" spans="1:7" ht="15" customHeight="1">
      <c r="A61" s="105"/>
      <c r="B61" s="706"/>
      <c r="C61" s="781"/>
      <c r="D61" s="410"/>
      <c r="E61" s="411"/>
      <c r="F61" s="410"/>
      <c r="G61" s="411"/>
    </row>
    <row r="62" spans="1:7" ht="15" customHeight="1">
      <c r="A62" s="105"/>
      <c r="B62" s="706"/>
      <c r="C62" s="781"/>
      <c r="D62" s="410"/>
      <c r="E62" s="411"/>
      <c r="F62" s="410"/>
      <c r="G62" s="411"/>
    </row>
    <row r="63" spans="1:7" ht="15" customHeight="1">
      <c r="A63" s="105"/>
      <c r="B63" s="706"/>
      <c r="C63" s="781"/>
      <c r="D63" s="410"/>
      <c r="E63" s="411"/>
      <c r="F63" s="410"/>
      <c r="G63" s="411"/>
    </row>
    <row r="64" spans="1:7" ht="15" customHeight="1" thickBot="1">
      <c r="A64" s="117"/>
      <c r="B64" s="802"/>
      <c r="C64" s="810"/>
      <c r="D64" s="215"/>
      <c r="E64" s="119"/>
      <c r="F64" s="215"/>
      <c r="G64" s="119"/>
    </row>
    <row r="65" spans="1:7" ht="15" customHeight="1" thickTop="1">
      <c r="A65" s="106"/>
      <c r="B65" s="811"/>
      <c r="C65" s="811"/>
      <c r="D65" s="107"/>
      <c r="E65" s="107"/>
      <c r="F65" s="107"/>
      <c r="G65" s="108"/>
    </row>
    <row r="66" spans="1:7" ht="15" customHeight="1">
      <c r="A66" s="106"/>
      <c r="B66" s="370"/>
      <c r="C66" s="370"/>
      <c r="D66" s="107"/>
      <c r="E66" s="107"/>
      <c r="F66" s="107"/>
      <c r="G66" s="108"/>
    </row>
    <row r="67" spans="1:7" ht="15" customHeight="1">
      <c r="A67" s="137"/>
      <c r="B67" s="738"/>
      <c r="C67" s="738"/>
      <c r="D67" s="61"/>
      <c r="E67" s="61"/>
      <c r="F67" s="61"/>
      <c r="G67" s="138"/>
    </row>
    <row r="68" spans="1:7" ht="15" customHeight="1">
      <c r="A68" s="137"/>
      <c r="B68" s="738"/>
      <c r="C68" s="738"/>
      <c r="D68" s="61"/>
      <c r="E68" s="61"/>
      <c r="F68" s="61"/>
      <c r="G68" s="138"/>
    </row>
    <row r="69" spans="1:7" ht="15" customHeight="1">
      <c r="A69" s="137"/>
      <c r="B69" s="738"/>
      <c r="C69" s="738"/>
      <c r="D69" s="61"/>
      <c r="E69" s="61"/>
      <c r="F69" s="61"/>
      <c r="G69" s="138"/>
    </row>
    <row r="70" spans="1:7" ht="15" customHeight="1">
      <c r="A70" s="137"/>
      <c r="B70" s="738"/>
      <c r="C70" s="738"/>
      <c r="D70" s="799" t="s">
        <v>21</v>
      </c>
      <c r="E70" s="799"/>
      <c r="F70" s="372"/>
      <c r="G70" s="108"/>
    </row>
    <row r="71" spans="1:7" ht="15" customHeight="1">
      <c r="A71" s="106"/>
      <c r="B71" s="714"/>
      <c r="C71" s="714"/>
      <c r="D71" s="107"/>
      <c r="E71" s="107"/>
      <c r="F71" s="107"/>
      <c r="G71" s="108"/>
    </row>
    <row r="72" spans="1:7" ht="15" customHeight="1">
      <c r="A72" s="106"/>
      <c r="B72" s="714"/>
      <c r="C72" s="714"/>
      <c r="D72" s="109"/>
      <c r="E72" s="109"/>
      <c r="F72" s="109"/>
      <c r="G72" s="110"/>
    </row>
    <row r="73" spans="1:7" ht="15" customHeight="1">
      <c r="A73" s="111"/>
      <c r="B73" s="714"/>
      <c r="C73" s="714"/>
      <c r="D73" s="799" t="s">
        <v>306</v>
      </c>
      <c r="E73" s="799"/>
      <c r="F73" s="799"/>
      <c r="G73" s="108"/>
    </row>
    <row r="74" spans="1:7" ht="15" customHeight="1" thickBot="1">
      <c r="A74" s="112"/>
      <c r="B74" s="737"/>
      <c r="C74" s="737"/>
      <c r="D74" s="113"/>
      <c r="E74" s="113"/>
      <c r="F74" s="113"/>
      <c r="G74" s="114"/>
    </row>
    <row r="75" spans="1:7" ht="15" customHeight="1" thickTop="1">
      <c r="A75" s="767"/>
      <c r="B75" s="768"/>
      <c r="C75" s="768"/>
      <c r="D75" s="768"/>
      <c r="E75" s="768"/>
      <c r="F75" s="768"/>
      <c r="G75" s="769"/>
    </row>
    <row r="76" spans="1:7" ht="20.100000000000001" customHeight="1">
      <c r="A76" s="793" t="str">
        <f>'100 Series'!A2</f>
        <v>SCHEDULE "C"</v>
      </c>
      <c r="B76" s="794"/>
      <c r="C76" s="794"/>
      <c r="D76" s="794"/>
      <c r="E76" s="794"/>
      <c r="F76" s="794"/>
      <c r="G76" s="795"/>
    </row>
    <row r="77" spans="1:7" ht="15" customHeight="1">
      <c r="A77" s="216"/>
      <c r="B77" s="4"/>
      <c r="C77" s="4"/>
      <c r="D77" s="12"/>
      <c r="E77" s="12"/>
      <c r="F77" s="4"/>
      <c r="G77" s="217"/>
    </row>
    <row r="78" spans="1:7" ht="15" customHeight="1">
      <c r="A78" s="81" t="s">
        <v>15</v>
      </c>
      <c r="B78" s="87" t="str">
        <f>'100 Series'!B4</f>
        <v>Merkley Oaks</v>
      </c>
      <c r="C78" s="39"/>
      <c r="D78" s="590"/>
      <c r="E78" s="88" t="s">
        <v>0</v>
      </c>
      <c r="F78" s="401">
        <f>'100 Series'!F4</f>
        <v>45748</v>
      </c>
      <c r="G78" s="89"/>
    </row>
    <row r="79" spans="1:7" ht="15" customHeight="1">
      <c r="A79" s="81" t="s">
        <v>16</v>
      </c>
      <c r="B79" s="87" t="s">
        <v>353</v>
      </c>
      <c r="C79" s="17"/>
      <c r="D79" s="88"/>
      <c r="E79" s="88" t="s">
        <v>285</v>
      </c>
      <c r="F79" s="401" t="str">
        <f>'100 Series'!F5</f>
        <v>XXX - XXX</v>
      </c>
      <c r="G79" s="82"/>
    </row>
    <row r="80" spans="1:7" ht="15" customHeight="1">
      <c r="A80" s="81"/>
      <c r="B80" s="583" t="s">
        <v>1</v>
      </c>
      <c r="C80" s="17"/>
      <c r="D80" s="88"/>
      <c r="E80" s="721"/>
      <c r="F80" s="721"/>
      <c r="G80" s="90"/>
    </row>
    <row r="81" spans="1:7" ht="15" customHeight="1">
      <c r="A81" s="81" t="s">
        <v>2</v>
      </c>
      <c r="B81" s="87" t="str">
        <f>'100 Series'!B7</f>
        <v xml:space="preserve">T. B. A. </v>
      </c>
      <c r="C81" s="39"/>
      <c r="D81" s="17"/>
      <c r="E81" s="800" t="str">
        <f>'100 Series'!E7</f>
        <v>CONTRACT PERIOD :</v>
      </c>
      <c r="F81" s="800"/>
      <c r="G81" s="82"/>
    </row>
    <row r="82" spans="1:7" ht="15" customHeight="1">
      <c r="A82" s="81" t="s">
        <v>4</v>
      </c>
      <c r="B82" s="87" t="str">
        <f>'100 Series'!B8</f>
        <v>A - 17</v>
      </c>
      <c r="C82" s="17"/>
      <c r="D82" s="16"/>
      <c r="E82" s="800" t="str">
        <f>'100 Series'!E8</f>
        <v>April 1, 2025 to March 31, 2026</v>
      </c>
      <c r="F82" s="800"/>
      <c r="G82" s="82"/>
    </row>
    <row r="83" spans="1:7" ht="15" customHeight="1" thickBot="1">
      <c r="A83" s="216"/>
      <c r="B83" s="303"/>
      <c r="C83" s="261"/>
      <c r="D83" s="213"/>
      <c r="E83" s="12"/>
      <c r="F83" s="4"/>
      <c r="G83" s="217"/>
    </row>
    <row r="84" spans="1:7" ht="20.100000000000001" customHeight="1" thickTop="1" thickBot="1">
      <c r="A84" s="753" t="s">
        <v>23</v>
      </c>
      <c r="B84" s="754"/>
      <c r="C84" s="754"/>
      <c r="D84" s="754"/>
      <c r="E84" s="754"/>
      <c r="F84" s="754"/>
      <c r="G84" s="755"/>
    </row>
    <row r="85" spans="1:7" ht="15" customHeight="1" thickTop="1">
      <c r="A85" s="220" t="s">
        <v>7</v>
      </c>
      <c r="B85" s="813"/>
      <c r="C85" s="814"/>
      <c r="D85" s="227" t="s">
        <v>349</v>
      </c>
      <c r="E85" s="228"/>
      <c r="F85" s="220" t="s">
        <v>24</v>
      </c>
      <c r="G85" s="221" t="s">
        <v>24</v>
      </c>
    </row>
    <row r="86" spans="1:7" ht="15" customHeight="1">
      <c r="A86" s="222"/>
      <c r="B86" s="808"/>
      <c r="C86" s="812"/>
      <c r="D86" s="222" t="s">
        <v>344</v>
      </c>
      <c r="E86" s="225" t="s">
        <v>350</v>
      </c>
      <c r="F86" s="222" t="s">
        <v>286</v>
      </c>
      <c r="G86" s="225" t="s">
        <v>287</v>
      </c>
    </row>
    <row r="87" spans="1:7" ht="15" customHeight="1">
      <c r="A87" s="222" t="s">
        <v>8</v>
      </c>
      <c r="B87" s="808"/>
      <c r="C87" s="812"/>
      <c r="D87" s="222" t="s">
        <v>345</v>
      </c>
      <c r="E87" s="229" t="s">
        <v>345</v>
      </c>
      <c r="F87" s="222">
        <v>680</v>
      </c>
      <c r="G87" s="225">
        <v>680</v>
      </c>
    </row>
    <row r="88" spans="1:7" ht="15" customHeight="1" thickBot="1">
      <c r="A88" s="386"/>
      <c r="B88" s="786"/>
      <c r="C88" s="796"/>
      <c r="D88" s="386">
        <v>1</v>
      </c>
      <c r="E88" s="387"/>
      <c r="F88" s="386">
        <v>1</v>
      </c>
      <c r="G88" s="387">
        <v>1</v>
      </c>
    </row>
    <row r="89" spans="1:7" ht="20.100000000000001" customHeight="1" thickTop="1" thickBot="1">
      <c r="A89" s="226" t="s">
        <v>9</v>
      </c>
      <c r="B89" s="788"/>
      <c r="C89" s="797"/>
      <c r="D89" s="211"/>
      <c r="E89" s="212"/>
      <c r="F89" s="211"/>
      <c r="G89" s="212"/>
    </row>
    <row r="90" spans="1:7" ht="15" customHeight="1" thickTop="1">
      <c r="A90" s="104"/>
      <c r="B90" s="739"/>
      <c r="C90" s="798"/>
      <c r="D90" s="467"/>
      <c r="E90" s="468"/>
      <c r="F90" s="469"/>
      <c r="G90" s="458"/>
    </row>
    <row r="91" spans="1:7" ht="15" customHeight="1">
      <c r="A91" s="105">
        <v>815</v>
      </c>
      <c r="B91" s="708" t="s">
        <v>31</v>
      </c>
      <c r="C91" s="790"/>
      <c r="D91" s="593">
        <v>0</v>
      </c>
      <c r="E91" s="413">
        <v>0</v>
      </c>
      <c r="F91" s="596">
        <v>0</v>
      </c>
      <c r="G91" s="595">
        <v>0</v>
      </c>
    </row>
    <row r="92" spans="1:7" ht="15" customHeight="1">
      <c r="A92" s="105"/>
      <c r="B92" s="706" t="s">
        <v>259</v>
      </c>
      <c r="C92" s="783"/>
      <c r="D92" s="596">
        <v>0</v>
      </c>
      <c r="E92" s="411">
        <v>0</v>
      </c>
      <c r="F92" s="596">
        <v>0</v>
      </c>
      <c r="G92" s="595">
        <v>0</v>
      </c>
    </row>
    <row r="93" spans="1:7" ht="15" customHeight="1">
      <c r="A93" s="105"/>
      <c r="B93" s="706" t="s">
        <v>35</v>
      </c>
      <c r="C93" s="783"/>
      <c r="D93" s="596">
        <v>0</v>
      </c>
      <c r="E93" s="411">
        <v>0</v>
      </c>
      <c r="F93" s="596">
        <v>0</v>
      </c>
      <c r="G93" s="595">
        <v>0</v>
      </c>
    </row>
    <row r="94" spans="1:7" ht="15" customHeight="1">
      <c r="A94" s="105"/>
      <c r="B94" s="706" t="s">
        <v>43</v>
      </c>
      <c r="C94" s="783"/>
      <c r="D94" s="596">
        <v>0</v>
      </c>
      <c r="E94" s="411">
        <v>0</v>
      </c>
      <c r="F94" s="596">
        <v>0</v>
      </c>
      <c r="G94" s="595">
        <v>0</v>
      </c>
    </row>
    <row r="95" spans="1:7" ht="15" customHeight="1">
      <c r="A95" s="105"/>
      <c r="B95" s="706" t="s">
        <v>37</v>
      </c>
      <c r="C95" s="783"/>
      <c r="D95" s="596">
        <v>0</v>
      </c>
      <c r="E95" s="411">
        <v>0</v>
      </c>
      <c r="F95" s="596">
        <v>0</v>
      </c>
      <c r="G95" s="595">
        <v>0</v>
      </c>
    </row>
    <row r="96" spans="1:7" ht="15" customHeight="1">
      <c r="A96" s="105"/>
      <c r="B96" s="706" t="s">
        <v>38</v>
      </c>
      <c r="C96" s="783"/>
      <c r="D96" s="596">
        <v>0</v>
      </c>
      <c r="E96" s="411">
        <v>0</v>
      </c>
      <c r="F96" s="596">
        <v>0</v>
      </c>
      <c r="G96" s="595">
        <v>0</v>
      </c>
    </row>
    <row r="97" spans="1:7" ht="15" customHeight="1">
      <c r="A97" s="105"/>
      <c r="B97" s="706" t="s">
        <v>39</v>
      </c>
      <c r="C97" s="783"/>
      <c r="D97" s="596">
        <v>0</v>
      </c>
      <c r="E97" s="411">
        <v>0</v>
      </c>
      <c r="F97" s="596">
        <v>0</v>
      </c>
      <c r="G97" s="595">
        <v>0</v>
      </c>
    </row>
    <row r="98" spans="1:7" ht="15" customHeight="1">
      <c r="A98" s="105"/>
      <c r="B98" s="708" t="s">
        <v>28</v>
      </c>
      <c r="C98" s="790"/>
      <c r="D98" s="593">
        <v>0</v>
      </c>
      <c r="E98" s="413">
        <v>0</v>
      </c>
      <c r="F98" s="596">
        <v>0</v>
      </c>
      <c r="G98" s="595">
        <v>0</v>
      </c>
    </row>
    <row r="99" spans="1:7" ht="15" customHeight="1">
      <c r="A99" s="105"/>
      <c r="B99" s="708" t="s">
        <v>29</v>
      </c>
      <c r="C99" s="790"/>
      <c r="D99" s="593">
        <v>0</v>
      </c>
      <c r="E99" s="413">
        <v>0</v>
      </c>
      <c r="F99" s="596">
        <v>0</v>
      </c>
      <c r="G99" s="595">
        <v>0</v>
      </c>
    </row>
    <row r="100" spans="1:7" ht="15" customHeight="1">
      <c r="A100" s="105"/>
      <c r="B100" s="708" t="s">
        <v>33</v>
      </c>
      <c r="C100" s="790"/>
      <c r="D100" s="593">
        <v>0</v>
      </c>
      <c r="E100" s="413">
        <v>0</v>
      </c>
      <c r="F100" s="596">
        <v>0</v>
      </c>
      <c r="G100" s="595">
        <v>0</v>
      </c>
    </row>
    <row r="101" spans="1:7" ht="15" customHeight="1">
      <c r="A101" s="105"/>
      <c r="B101" s="706" t="s">
        <v>34</v>
      </c>
      <c r="C101" s="783"/>
      <c r="D101" s="596">
        <v>0</v>
      </c>
      <c r="E101" s="411">
        <v>0</v>
      </c>
      <c r="F101" s="596">
        <v>0</v>
      </c>
      <c r="G101" s="595">
        <v>0</v>
      </c>
    </row>
    <row r="102" spans="1:7" ht="15" customHeight="1">
      <c r="A102" s="105"/>
      <c r="B102" s="706" t="s">
        <v>36</v>
      </c>
      <c r="C102" s="783"/>
      <c r="D102" s="596">
        <v>0</v>
      </c>
      <c r="E102" s="411">
        <v>0</v>
      </c>
      <c r="F102" s="596">
        <v>0</v>
      </c>
      <c r="G102" s="595">
        <v>0</v>
      </c>
    </row>
    <row r="103" spans="1:7" ht="15" customHeight="1">
      <c r="A103" s="105"/>
      <c r="B103" s="706" t="s">
        <v>40</v>
      </c>
      <c r="C103" s="783"/>
      <c r="D103" s="596">
        <v>0</v>
      </c>
      <c r="E103" s="411">
        <v>0</v>
      </c>
      <c r="F103" s="596">
        <v>0</v>
      </c>
      <c r="G103" s="595">
        <v>0</v>
      </c>
    </row>
    <row r="104" spans="1:7" ht="15" customHeight="1">
      <c r="A104" s="105"/>
      <c r="B104" s="791"/>
      <c r="C104" s="792"/>
      <c r="D104" s="410"/>
      <c r="E104" s="411"/>
      <c r="F104" s="410"/>
      <c r="G104" s="411"/>
    </row>
    <row r="105" spans="1:7" ht="15" customHeight="1">
      <c r="A105" s="105">
        <v>826</v>
      </c>
      <c r="B105" s="708" t="s">
        <v>31</v>
      </c>
      <c r="C105" s="790"/>
      <c r="D105" s="593">
        <v>0</v>
      </c>
      <c r="E105" s="413">
        <v>0</v>
      </c>
      <c r="F105" s="596">
        <v>0</v>
      </c>
      <c r="G105" s="595">
        <v>0</v>
      </c>
    </row>
    <row r="106" spans="1:7" ht="15" customHeight="1">
      <c r="A106" s="105"/>
      <c r="B106" s="706" t="s">
        <v>259</v>
      </c>
      <c r="C106" s="783"/>
      <c r="D106" s="596">
        <v>0</v>
      </c>
      <c r="E106" s="411">
        <v>0</v>
      </c>
      <c r="F106" s="596">
        <v>0</v>
      </c>
      <c r="G106" s="595">
        <v>0</v>
      </c>
    </row>
    <row r="107" spans="1:7" ht="15" customHeight="1">
      <c r="A107" s="105"/>
      <c r="B107" s="706" t="s">
        <v>35</v>
      </c>
      <c r="C107" s="783"/>
      <c r="D107" s="596">
        <v>0</v>
      </c>
      <c r="E107" s="411">
        <v>0</v>
      </c>
      <c r="F107" s="596">
        <v>0</v>
      </c>
      <c r="G107" s="595">
        <v>0</v>
      </c>
    </row>
    <row r="108" spans="1:7" ht="15" customHeight="1">
      <c r="A108" s="105"/>
      <c r="B108" s="706" t="s">
        <v>43</v>
      </c>
      <c r="C108" s="783"/>
      <c r="D108" s="596">
        <v>0</v>
      </c>
      <c r="E108" s="411">
        <v>0</v>
      </c>
      <c r="F108" s="596">
        <v>0</v>
      </c>
      <c r="G108" s="595">
        <v>0</v>
      </c>
    </row>
    <row r="109" spans="1:7" ht="15" customHeight="1">
      <c r="A109" s="105"/>
      <c r="B109" s="706" t="s">
        <v>37</v>
      </c>
      <c r="C109" s="783"/>
      <c r="D109" s="596">
        <v>0</v>
      </c>
      <c r="E109" s="411">
        <v>0</v>
      </c>
      <c r="F109" s="596">
        <v>0</v>
      </c>
      <c r="G109" s="595">
        <v>0</v>
      </c>
    </row>
    <row r="110" spans="1:7" ht="15" customHeight="1">
      <c r="A110" s="105"/>
      <c r="B110" s="706" t="s">
        <v>38</v>
      </c>
      <c r="C110" s="783"/>
      <c r="D110" s="596">
        <v>0</v>
      </c>
      <c r="E110" s="411">
        <v>0</v>
      </c>
      <c r="F110" s="596">
        <v>0</v>
      </c>
      <c r="G110" s="595">
        <v>0</v>
      </c>
    </row>
    <row r="111" spans="1:7" ht="15" customHeight="1">
      <c r="A111" s="105"/>
      <c r="B111" s="706" t="s">
        <v>39</v>
      </c>
      <c r="C111" s="783"/>
      <c r="D111" s="596">
        <v>0</v>
      </c>
      <c r="E111" s="411">
        <v>0</v>
      </c>
      <c r="F111" s="596">
        <v>0</v>
      </c>
      <c r="G111" s="595">
        <v>0</v>
      </c>
    </row>
    <row r="112" spans="1:7" ht="15" customHeight="1">
      <c r="A112" s="105"/>
      <c r="B112" s="708" t="s">
        <v>28</v>
      </c>
      <c r="C112" s="790"/>
      <c r="D112" s="593">
        <v>0</v>
      </c>
      <c r="E112" s="413">
        <v>0</v>
      </c>
      <c r="F112" s="596">
        <v>0</v>
      </c>
      <c r="G112" s="595">
        <v>0</v>
      </c>
    </row>
    <row r="113" spans="1:7" ht="15" customHeight="1">
      <c r="A113" s="105"/>
      <c r="B113" s="708" t="s">
        <v>29</v>
      </c>
      <c r="C113" s="790"/>
      <c r="D113" s="593">
        <v>0</v>
      </c>
      <c r="E113" s="413">
        <v>0</v>
      </c>
      <c r="F113" s="596">
        <v>0</v>
      </c>
      <c r="G113" s="595">
        <v>0</v>
      </c>
    </row>
    <row r="114" spans="1:7" ht="15" customHeight="1">
      <c r="A114" s="105"/>
      <c r="B114" s="708" t="s">
        <v>33</v>
      </c>
      <c r="C114" s="790"/>
      <c r="D114" s="593">
        <v>0</v>
      </c>
      <c r="E114" s="413">
        <v>0</v>
      </c>
      <c r="F114" s="596">
        <v>0</v>
      </c>
      <c r="G114" s="595">
        <v>0</v>
      </c>
    </row>
    <row r="115" spans="1:7" ht="15" customHeight="1">
      <c r="A115" s="139"/>
      <c r="B115" s="706" t="s">
        <v>45</v>
      </c>
      <c r="C115" s="783"/>
      <c r="D115" s="596">
        <v>0</v>
      </c>
      <c r="E115" s="411">
        <v>0</v>
      </c>
      <c r="F115" s="596">
        <v>0</v>
      </c>
      <c r="G115" s="595">
        <v>0</v>
      </c>
    </row>
    <row r="116" spans="1:7" ht="15" customHeight="1">
      <c r="A116" s="105"/>
      <c r="B116" s="706" t="s">
        <v>34</v>
      </c>
      <c r="C116" s="783"/>
      <c r="D116" s="596">
        <v>0</v>
      </c>
      <c r="E116" s="411">
        <v>0</v>
      </c>
      <c r="F116" s="596">
        <v>0</v>
      </c>
      <c r="G116" s="595">
        <v>0</v>
      </c>
    </row>
    <row r="117" spans="1:7" ht="15" customHeight="1">
      <c r="A117" s="105"/>
      <c r="B117" s="706" t="s">
        <v>36</v>
      </c>
      <c r="C117" s="783"/>
      <c r="D117" s="596">
        <v>0</v>
      </c>
      <c r="E117" s="411">
        <v>0</v>
      </c>
      <c r="F117" s="596">
        <v>0</v>
      </c>
      <c r="G117" s="595">
        <v>0</v>
      </c>
    </row>
    <row r="118" spans="1:7" ht="15" customHeight="1">
      <c r="A118" s="388"/>
      <c r="B118" s="706" t="s">
        <v>40</v>
      </c>
      <c r="C118" s="783"/>
      <c r="D118" s="614">
        <v>0</v>
      </c>
      <c r="E118" s="416">
        <v>0</v>
      </c>
      <c r="F118" s="614">
        <v>0</v>
      </c>
      <c r="G118" s="615">
        <v>0</v>
      </c>
    </row>
    <row r="119" spans="1:7" s="408" customFormat="1" ht="15" customHeight="1">
      <c r="A119" s="409"/>
      <c r="B119" s="706"/>
      <c r="C119" s="781"/>
      <c r="D119" s="410"/>
      <c r="E119" s="411"/>
      <c r="F119" s="410"/>
      <c r="G119" s="411"/>
    </row>
    <row r="120" spans="1:7" s="408" customFormat="1" ht="15" customHeight="1">
      <c r="A120" s="105">
        <v>830</v>
      </c>
      <c r="B120" s="719" t="s">
        <v>31</v>
      </c>
      <c r="C120" s="784"/>
      <c r="D120" s="593">
        <v>0</v>
      </c>
      <c r="E120" s="133">
        <v>0</v>
      </c>
      <c r="F120" s="596">
        <v>0</v>
      </c>
      <c r="G120" s="595">
        <v>0</v>
      </c>
    </row>
    <row r="121" spans="1:7" s="408" customFormat="1" ht="15" customHeight="1">
      <c r="A121" s="105"/>
      <c r="B121" s="704" t="s">
        <v>259</v>
      </c>
      <c r="C121" s="785"/>
      <c r="D121" s="596">
        <v>0</v>
      </c>
      <c r="E121" s="92">
        <v>0</v>
      </c>
      <c r="F121" s="596">
        <v>0</v>
      </c>
      <c r="G121" s="595">
        <v>0</v>
      </c>
    </row>
    <row r="122" spans="1:7" s="408" customFormat="1" ht="15" customHeight="1">
      <c r="A122" s="105"/>
      <c r="B122" s="704" t="s">
        <v>391</v>
      </c>
      <c r="C122" s="785"/>
      <c r="D122" s="596">
        <v>0</v>
      </c>
      <c r="E122" s="92">
        <v>0</v>
      </c>
      <c r="F122" s="596">
        <v>0</v>
      </c>
      <c r="G122" s="595">
        <v>0</v>
      </c>
    </row>
    <row r="123" spans="1:7" s="408" customFormat="1" ht="15" customHeight="1">
      <c r="A123" s="105"/>
      <c r="B123" s="547" t="s">
        <v>37</v>
      </c>
      <c r="C123" s="549"/>
      <c r="D123" s="596">
        <v>0</v>
      </c>
      <c r="E123" s="92">
        <v>0</v>
      </c>
      <c r="F123" s="596">
        <v>0</v>
      </c>
      <c r="G123" s="595">
        <v>0</v>
      </c>
    </row>
    <row r="124" spans="1:7" s="408" customFormat="1" ht="15" customHeight="1">
      <c r="A124" s="105"/>
      <c r="B124" s="547" t="s">
        <v>38</v>
      </c>
      <c r="C124" s="549"/>
      <c r="D124" s="596">
        <v>0</v>
      </c>
      <c r="E124" s="92">
        <v>0</v>
      </c>
      <c r="F124" s="596">
        <v>0</v>
      </c>
      <c r="G124" s="595">
        <v>0</v>
      </c>
    </row>
    <row r="125" spans="1:7" s="408" customFormat="1" ht="15" customHeight="1">
      <c r="A125" s="105"/>
      <c r="B125" s="547" t="s">
        <v>39</v>
      </c>
      <c r="C125" s="549"/>
      <c r="D125" s="596">
        <v>0</v>
      </c>
      <c r="E125" s="92">
        <v>0</v>
      </c>
      <c r="F125" s="596">
        <v>0</v>
      </c>
      <c r="G125" s="595">
        <v>0</v>
      </c>
    </row>
    <row r="126" spans="1:7" s="408" customFormat="1" ht="15" customHeight="1">
      <c r="A126" s="105"/>
      <c r="B126" s="548" t="s">
        <v>28</v>
      </c>
      <c r="C126" s="550"/>
      <c r="D126" s="593">
        <v>0</v>
      </c>
      <c r="E126" s="133">
        <v>0</v>
      </c>
      <c r="F126" s="596">
        <v>0</v>
      </c>
      <c r="G126" s="595">
        <v>0</v>
      </c>
    </row>
    <row r="127" spans="1:7" s="408" customFormat="1" ht="15" customHeight="1">
      <c r="A127" s="105"/>
      <c r="B127" s="548" t="s">
        <v>29</v>
      </c>
      <c r="C127" s="550"/>
      <c r="D127" s="593">
        <v>0</v>
      </c>
      <c r="E127" s="133">
        <v>0</v>
      </c>
      <c r="F127" s="596">
        <v>0</v>
      </c>
      <c r="G127" s="595">
        <v>0</v>
      </c>
    </row>
    <row r="128" spans="1:7" s="408" customFormat="1" ht="15" customHeight="1">
      <c r="A128" s="105"/>
      <c r="B128" s="548" t="s">
        <v>33</v>
      </c>
      <c r="C128" s="550"/>
      <c r="D128" s="593">
        <v>0</v>
      </c>
      <c r="E128" s="133">
        <v>0</v>
      </c>
      <c r="F128" s="596">
        <v>0</v>
      </c>
      <c r="G128" s="595">
        <v>0</v>
      </c>
    </row>
    <row r="129" spans="1:7" s="408" customFormat="1" ht="15" customHeight="1">
      <c r="A129" s="105"/>
      <c r="B129" s="547" t="s">
        <v>34</v>
      </c>
      <c r="C129" s="549"/>
      <c r="D129" s="596">
        <v>0</v>
      </c>
      <c r="E129" s="92">
        <v>0</v>
      </c>
      <c r="F129" s="596">
        <v>0</v>
      </c>
      <c r="G129" s="595">
        <v>0</v>
      </c>
    </row>
    <row r="130" spans="1:7" s="408" customFormat="1" ht="15" customHeight="1">
      <c r="A130" s="105"/>
      <c r="B130" s="706" t="s">
        <v>36</v>
      </c>
      <c r="C130" s="783"/>
      <c r="D130" s="596">
        <v>0</v>
      </c>
      <c r="E130" s="92">
        <v>0</v>
      </c>
      <c r="F130" s="596">
        <v>0</v>
      </c>
      <c r="G130" s="595">
        <v>0</v>
      </c>
    </row>
    <row r="131" spans="1:7" s="408" customFormat="1" ht="15" customHeight="1">
      <c r="A131" s="105"/>
      <c r="B131" s="704" t="s">
        <v>40</v>
      </c>
      <c r="C131" s="785"/>
      <c r="D131" s="596">
        <v>0</v>
      </c>
      <c r="E131" s="92">
        <v>0</v>
      </c>
      <c r="F131" s="596">
        <v>0</v>
      </c>
      <c r="G131" s="595">
        <v>0</v>
      </c>
    </row>
    <row r="132" spans="1:7" s="408" customFormat="1" ht="15" customHeight="1">
      <c r="A132" s="409"/>
      <c r="B132" s="706"/>
      <c r="C132" s="783"/>
      <c r="D132" s="410"/>
      <c r="E132" s="411"/>
      <c r="F132" s="410"/>
      <c r="G132" s="411"/>
    </row>
    <row r="133" spans="1:7" ht="15" customHeight="1">
      <c r="A133" s="409"/>
      <c r="B133" s="706"/>
      <c r="C133" s="781"/>
      <c r="D133" s="410"/>
      <c r="E133" s="411"/>
      <c r="F133" s="410"/>
      <c r="G133" s="411"/>
    </row>
    <row r="134" spans="1:7" ht="15" customHeight="1">
      <c r="A134" s="409"/>
      <c r="B134" s="706"/>
      <c r="C134" s="781"/>
      <c r="D134" s="410"/>
      <c r="E134" s="411"/>
      <c r="F134" s="410"/>
      <c r="G134" s="411"/>
    </row>
    <row r="135" spans="1:7" ht="15" customHeight="1">
      <c r="A135" s="409"/>
      <c r="B135" s="706"/>
      <c r="C135" s="781"/>
      <c r="D135" s="410"/>
      <c r="E135" s="411"/>
      <c r="F135" s="410"/>
      <c r="G135" s="411"/>
    </row>
    <row r="136" spans="1:7" ht="15" customHeight="1">
      <c r="A136" s="105"/>
      <c r="B136" s="704"/>
      <c r="C136" s="782"/>
      <c r="D136" s="127"/>
      <c r="E136" s="92"/>
      <c r="F136" s="127"/>
      <c r="G136" s="92"/>
    </row>
    <row r="137" spans="1:7" ht="15" customHeight="1">
      <c r="A137" s="105"/>
      <c r="B137" s="704"/>
      <c r="C137" s="782"/>
      <c r="D137" s="127"/>
      <c r="E137" s="92"/>
      <c r="F137" s="127"/>
      <c r="G137" s="92"/>
    </row>
    <row r="138" spans="1:7" ht="15" customHeight="1" thickBot="1">
      <c r="A138" s="117"/>
      <c r="B138" s="802"/>
      <c r="C138" s="810"/>
      <c r="D138" s="215"/>
      <c r="E138" s="119"/>
      <c r="F138" s="215"/>
      <c r="G138" s="119"/>
    </row>
    <row r="139" spans="1:7" ht="15" customHeight="1" thickTop="1">
      <c r="A139" s="106"/>
      <c r="B139" s="811"/>
      <c r="C139" s="811"/>
      <c r="D139" s="107"/>
      <c r="E139" s="107"/>
      <c r="F139" s="107"/>
      <c r="G139" s="108"/>
    </row>
    <row r="140" spans="1:7" ht="15" customHeight="1">
      <c r="A140" s="106"/>
      <c r="B140" s="370"/>
      <c r="C140" s="370"/>
      <c r="D140" s="107"/>
      <c r="E140" s="107"/>
      <c r="F140" s="107"/>
      <c r="G140" s="108"/>
    </row>
    <row r="141" spans="1:7" ht="15" customHeight="1">
      <c r="A141" s="137"/>
      <c r="B141" s="738"/>
      <c r="C141" s="738"/>
      <c r="D141" s="61"/>
      <c r="E141" s="61"/>
      <c r="F141" s="61"/>
      <c r="G141" s="138"/>
    </row>
    <row r="142" spans="1:7" ht="15" customHeight="1">
      <c r="A142" s="137"/>
      <c r="B142" s="738"/>
      <c r="C142" s="738"/>
      <c r="D142" s="61"/>
      <c r="E142" s="61"/>
      <c r="F142" s="61"/>
      <c r="G142" s="138"/>
    </row>
    <row r="143" spans="1:7" ht="15" customHeight="1">
      <c r="A143" s="137"/>
      <c r="B143" s="738"/>
      <c r="C143" s="738"/>
      <c r="D143" s="61"/>
      <c r="E143" s="61"/>
      <c r="F143" s="61"/>
      <c r="G143" s="138"/>
    </row>
    <row r="144" spans="1:7" ht="15" customHeight="1">
      <c r="A144" s="137"/>
      <c r="B144" s="738"/>
      <c r="C144" s="738"/>
      <c r="D144" s="799" t="s">
        <v>21</v>
      </c>
      <c r="E144" s="799"/>
      <c r="F144" s="372"/>
      <c r="G144" s="108"/>
    </row>
    <row r="145" spans="1:7" ht="15" customHeight="1">
      <c r="A145" s="106"/>
      <c r="B145" s="714"/>
      <c r="C145" s="714"/>
      <c r="D145" s="107"/>
      <c r="E145" s="107"/>
      <c r="F145" s="107"/>
      <c r="G145" s="108"/>
    </row>
    <row r="146" spans="1:7" ht="15" customHeight="1">
      <c r="A146" s="106"/>
      <c r="B146" s="714"/>
      <c r="C146" s="714"/>
      <c r="D146" s="109"/>
      <c r="E146" s="109"/>
      <c r="F146" s="109"/>
      <c r="G146" s="110"/>
    </row>
    <row r="147" spans="1:7" ht="15" customHeight="1">
      <c r="A147" s="111"/>
      <c r="B147" s="714"/>
      <c r="C147" s="714"/>
      <c r="D147" s="799" t="s">
        <v>306</v>
      </c>
      <c r="E147" s="799"/>
      <c r="F147" s="799"/>
      <c r="G147" s="108"/>
    </row>
    <row r="148" spans="1:7" ht="15" customHeight="1" thickBot="1">
      <c r="A148" s="112"/>
      <c r="B148" s="737"/>
      <c r="C148" s="737"/>
      <c r="D148" s="113"/>
      <c r="E148" s="113"/>
      <c r="F148" s="113"/>
      <c r="G148" s="114"/>
    </row>
    <row r="149" spans="1:7" ht="15" customHeight="1" thickTop="1">
      <c r="A149" s="767"/>
      <c r="B149" s="768"/>
      <c r="C149" s="768"/>
      <c r="D149" s="768"/>
      <c r="E149" s="768"/>
      <c r="F149" s="768"/>
      <c r="G149" s="769"/>
    </row>
    <row r="150" spans="1:7" ht="20.100000000000001" customHeight="1">
      <c r="A150" s="793" t="str">
        <f>'100 Series'!A2</f>
        <v>SCHEDULE "C"</v>
      </c>
      <c r="B150" s="794"/>
      <c r="C150" s="794"/>
      <c r="D150" s="794"/>
      <c r="E150" s="794"/>
      <c r="F150" s="794"/>
      <c r="G150" s="795"/>
    </row>
    <row r="151" spans="1:7" ht="15" customHeight="1">
      <c r="A151" s="216"/>
      <c r="B151" s="4"/>
      <c r="C151" s="4"/>
      <c r="D151" s="12"/>
      <c r="E151" s="12"/>
      <c r="F151" s="4"/>
      <c r="G151" s="217"/>
    </row>
    <row r="152" spans="1:7" ht="15" customHeight="1">
      <c r="A152" s="81" t="s">
        <v>15</v>
      </c>
      <c r="B152" s="87" t="str">
        <f>'100 Series'!B4</f>
        <v>Merkley Oaks</v>
      </c>
      <c r="C152" s="39"/>
      <c r="D152" s="590"/>
      <c r="E152" s="88" t="s">
        <v>0</v>
      </c>
      <c r="F152" s="401">
        <f>'100 Series'!F4</f>
        <v>45748</v>
      </c>
      <c r="G152" s="89"/>
    </row>
    <row r="153" spans="1:7" ht="15" customHeight="1">
      <c r="A153" s="81" t="s">
        <v>16</v>
      </c>
      <c r="B153" s="87" t="s">
        <v>353</v>
      </c>
      <c r="C153" s="17"/>
      <c r="D153" s="88"/>
      <c r="E153" s="88" t="s">
        <v>285</v>
      </c>
      <c r="F153" s="403" t="str">
        <f>'800 Series'!F5</f>
        <v>XXX - XXX</v>
      </c>
      <c r="G153" s="82"/>
    </row>
    <row r="154" spans="1:7" ht="15" customHeight="1">
      <c r="A154" s="81"/>
      <c r="B154" s="583" t="s">
        <v>1</v>
      </c>
      <c r="C154" s="17"/>
      <c r="D154" s="88"/>
      <c r="E154" s="721"/>
      <c r="F154" s="721"/>
      <c r="G154" s="90"/>
    </row>
    <row r="155" spans="1:7" ht="15" customHeight="1">
      <c r="A155" s="81" t="s">
        <v>2</v>
      </c>
      <c r="B155" s="87" t="str">
        <f>'100 Series'!B7</f>
        <v xml:space="preserve">T. B. A. </v>
      </c>
      <c r="C155" s="39"/>
      <c r="D155" s="17"/>
      <c r="E155" s="800" t="str">
        <f>'100 Series'!E7</f>
        <v>CONTRACT PERIOD :</v>
      </c>
      <c r="F155" s="800"/>
      <c r="G155" s="82"/>
    </row>
    <row r="156" spans="1:7" ht="15" customHeight="1">
      <c r="A156" s="81" t="s">
        <v>4</v>
      </c>
      <c r="B156" s="87" t="str">
        <f>'100 Series'!B8</f>
        <v>A - 17</v>
      </c>
      <c r="C156" s="17"/>
      <c r="D156" s="16"/>
      <c r="E156" s="801" t="str">
        <f>'100 Series'!E8</f>
        <v>April 1, 2025 to March 31, 2026</v>
      </c>
      <c r="F156" s="801"/>
      <c r="G156" s="82"/>
    </row>
    <row r="157" spans="1:7" ht="15" customHeight="1" thickBot="1">
      <c r="A157" s="216"/>
      <c r="B157" s="4"/>
      <c r="C157" s="4"/>
      <c r="D157" s="12"/>
      <c r="E157" s="12"/>
      <c r="F157" s="4"/>
      <c r="G157" s="217"/>
    </row>
    <row r="158" spans="1:7" ht="20.100000000000001" customHeight="1" thickTop="1" thickBot="1">
      <c r="A158" s="753" t="s">
        <v>23</v>
      </c>
      <c r="B158" s="754"/>
      <c r="C158" s="754"/>
      <c r="D158" s="754"/>
      <c r="E158" s="754"/>
      <c r="F158" s="754"/>
      <c r="G158" s="755"/>
    </row>
    <row r="159" spans="1:7" ht="15" customHeight="1" thickTop="1">
      <c r="A159" s="220" t="s">
        <v>7</v>
      </c>
      <c r="B159" s="806"/>
      <c r="C159" s="807"/>
      <c r="D159" s="227" t="s">
        <v>349</v>
      </c>
      <c r="E159" s="228"/>
      <c r="F159" s="220" t="s">
        <v>24</v>
      </c>
      <c r="G159" s="221" t="s">
        <v>24</v>
      </c>
    </row>
    <row r="160" spans="1:7" ht="15" customHeight="1">
      <c r="A160" s="222"/>
      <c r="B160" s="808"/>
      <c r="C160" s="809"/>
      <c r="D160" s="222" t="s">
        <v>344</v>
      </c>
      <c r="E160" s="225" t="s">
        <v>350</v>
      </c>
      <c r="F160" s="222" t="s">
        <v>286</v>
      </c>
      <c r="G160" s="225" t="s">
        <v>287</v>
      </c>
    </row>
    <row r="161" spans="1:7" ht="15" customHeight="1">
      <c r="A161" s="222" t="s">
        <v>8</v>
      </c>
      <c r="B161" s="808"/>
      <c r="C161" s="809"/>
      <c r="D161" s="222" t="s">
        <v>345</v>
      </c>
      <c r="E161" s="229" t="s">
        <v>345</v>
      </c>
      <c r="F161" s="222">
        <v>680</v>
      </c>
      <c r="G161" s="225">
        <v>680</v>
      </c>
    </row>
    <row r="162" spans="1:7" ht="15" customHeight="1" thickBot="1">
      <c r="A162" s="386"/>
      <c r="B162" s="786"/>
      <c r="C162" s="787"/>
      <c r="D162" s="386">
        <v>1</v>
      </c>
      <c r="E162" s="387"/>
      <c r="F162" s="386">
        <v>1</v>
      </c>
      <c r="G162" s="387">
        <v>1</v>
      </c>
    </row>
    <row r="163" spans="1:7" ht="15" customHeight="1" thickTop="1" thickBot="1">
      <c r="A163" s="226" t="s">
        <v>9</v>
      </c>
      <c r="B163" s="788"/>
      <c r="C163" s="789"/>
      <c r="D163" s="211"/>
      <c r="E163" s="212"/>
      <c r="F163" s="211"/>
      <c r="G163" s="212"/>
    </row>
    <row r="164" spans="1:7" ht="15" customHeight="1" thickTop="1">
      <c r="A164" s="134"/>
      <c r="B164" s="804"/>
      <c r="C164" s="805"/>
      <c r="D164" s="135"/>
      <c r="E164" s="136"/>
      <c r="F164" s="126"/>
      <c r="G164" s="91"/>
    </row>
    <row r="165" spans="1:7" ht="15" customHeight="1">
      <c r="A165" s="105">
        <v>870</v>
      </c>
      <c r="B165" s="719" t="s">
        <v>31</v>
      </c>
      <c r="C165" s="784"/>
      <c r="D165" s="593">
        <v>0</v>
      </c>
      <c r="E165" s="133">
        <v>0</v>
      </c>
      <c r="F165" s="596">
        <v>0</v>
      </c>
      <c r="G165" s="595">
        <v>0</v>
      </c>
    </row>
    <row r="166" spans="1:7" ht="15" customHeight="1">
      <c r="A166" s="105"/>
      <c r="B166" s="704" t="s">
        <v>259</v>
      </c>
      <c r="C166" s="785"/>
      <c r="D166" s="596">
        <v>0</v>
      </c>
      <c r="E166" s="92">
        <v>0</v>
      </c>
      <c r="F166" s="596">
        <v>0</v>
      </c>
      <c r="G166" s="595">
        <v>0</v>
      </c>
    </row>
    <row r="167" spans="1:7" ht="15" customHeight="1">
      <c r="A167" s="105"/>
      <c r="B167" s="704" t="s">
        <v>35</v>
      </c>
      <c r="C167" s="785"/>
      <c r="D167" s="596">
        <v>0</v>
      </c>
      <c r="E167" s="92">
        <v>0</v>
      </c>
      <c r="F167" s="596">
        <v>0</v>
      </c>
      <c r="G167" s="595">
        <v>0</v>
      </c>
    </row>
    <row r="168" spans="1:7" ht="15" customHeight="1">
      <c r="A168" s="105"/>
      <c r="B168" s="704" t="s">
        <v>37</v>
      </c>
      <c r="C168" s="785"/>
      <c r="D168" s="596">
        <v>0</v>
      </c>
      <c r="E168" s="92">
        <v>0</v>
      </c>
      <c r="F168" s="596">
        <v>0</v>
      </c>
      <c r="G168" s="595">
        <v>0</v>
      </c>
    </row>
    <row r="169" spans="1:7" ht="15" customHeight="1">
      <c r="A169" s="105"/>
      <c r="B169" s="704" t="s">
        <v>38</v>
      </c>
      <c r="C169" s="785"/>
      <c r="D169" s="596">
        <v>0</v>
      </c>
      <c r="E169" s="92">
        <v>0</v>
      </c>
      <c r="F169" s="596">
        <v>0</v>
      </c>
      <c r="G169" s="595">
        <v>0</v>
      </c>
    </row>
    <row r="170" spans="1:7" ht="15" customHeight="1">
      <c r="A170" s="105"/>
      <c r="B170" s="704" t="s">
        <v>39</v>
      </c>
      <c r="C170" s="785"/>
      <c r="D170" s="596">
        <v>0</v>
      </c>
      <c r="E170" s="92">
        <v>0</v>
      </c>
      <c r="F170" s="596">
        <v>0</v>
      </c>
      <c r="G170" s="595">
        <v>0</v>
      </c>
    </row>
    <row r="171" spans="1:7" ht="15" customHeight="1">
      <c r="A171" s="105"/>
      <c r="B171" s="719" t="s">
        <v>28</v>
      </c>
      <c r="C171" s="784"/>
      <c r="D171" s="593">
        <v>0</v>
      </c>
      <c r="E171" s="133">
        <v>0</v>
      </c>
      <c r="F171" s="596">
        <v>0</v>
      </c>
      <c r="G171" s="595">
        <v>0</v>
      </c>
    </row>
    <row r="172" spans="1:7" ht="15" customHeight="1">
      <c r="A172" s="105"/>
      <c r="B172" s="719" t="s">
        <v>29</v>
      </c>
      <c r="C172" s="784"/>
      <c r="D172" s="593">
        <v>0</v>
      </c>
      <c r="E172" s="133">
        <v>0</v>
      </c>
      <c r="F172" s="596">
        <v>0</v>
      </c>
      <c r="G172" s="595">
        <v>0</v>
      </c>
    </row>
    <row r="173" spans="1:7" ht="15" customHeight="1">
      <c r="A173" s="105"/>
      <c r="B173" s="719" t="s">
        <v>33</v>
      </c>
      <c r="C173" s="784"/>
      <c r="D173" s="593">
        <v>0</v>
      </c>
      <c r="E173" s="133">
        <v>0</v>
      </c>
      <c r="F173" s="596">
        <v>0</v>
      </c>
      <c r="G173" s="595">
        <v>0</v>
      </c>
    </row>
    <row r="174" spans="1:7" ht="15" customHeight="1">
      <c r="A174" s="105"/>
      <c r="B174" s="547" t="s">
        <v>34</v>
      </c>
      <c r="C174" s="549"/>
      <c r="D174" s="596">
        <v>0</v>
      </c>
      <c r="E174" s="92">
        <v>0</v>
      </c>
      <c r="F174" s="596">
        <v>0</v>
      </c>
      <c r="G174" s="595">
        <v>0</v>
      </c>
    </row>
    <row r="175" spans="1:7" ht="15" customHeight="1">
      <c r="A175" s="105"/>
      <c r="B175" s="706" t="s">
        <v>36</v>
      </c>
      <c r="C175" s="783"/>
      <c r="D175" s="596">
        <v>0</v>
      </c>
      <c r="E175" s="92">
        <v>0</v>
      </c>
      <c r="F175" s="596">
        <v>0</v>
      </c>
      <c r="G175" s="595">
        <v>0</v>
      </c>
    </row>
    <row r="176" spans="1:7" s="408" customFormat="1" ht="15" customHeight="1">
      <c r="A176" s="409"/>
      <c r="B176" s="704" t="s">
        <v>40</v>
      </c>
      <c r="C176" s="785"/>
      <c r="D176" s="596">
        <v>0</v>
      </c>
      <c r="E176" s="92">
        <v>0</v>
      </c>
      <c r="F176" s="596">
        <v>0</v>
      </c>
      <c r="G176" s="595">
        <v>0</v>
      </c>
    </row>
    <row r="177" spans="1:7" s="408" customFormat="1" ht="15" customHeight="1">
      <c r="A177" s="409"/>
      <c r="B177" s="706"/>
      <c r="C177" s="783"/>
      <c r="D177" s="410"/>
      <c r="E177" s="411"/>
      <c r="F177" s="410"/>
      <c r="G177" s="411"/>
    </row>
    <row r="178" spans="1:7" s="408" customFormat="1" ht="15" customHeight="1">
      <c r="A178" s="409"/>
      <c r="B178" s="706"/>
      <c r="C178" s="783"/>
      <c r="D178" s="410"/>
      <c r="E178" s="411"/>
      <c r="F178" s="410"/>
      <c r="G178" s="411"/>
    </row>
    <row r="179" spans="1:7" s="408" customFormat="1" ht="15" customHeight="1">
      <c r="A179" s="409"/>
      <c r="B179" s="706"/>
      <c r="C179" s="783"/>
      <c r="D179" s="410"/>
      <c r="E179" s="411"/>
      <c r="F179" s="410"/>
      <c r="G179" s="411"/>
    </row>
    <row r="180" spans="1:7" s="408" customFormat="1" ht="15" customHeight="1">
      <c r="A180" s="409"/>
      <c r="B180" s="706"/>
      <c r="C180" s="783"/>
      <c r="D180" s="410"/>
      <c r="E180" s="411"/>
      <c r="F180" s="410"/>
      <c r="G180" s="411"/>
    </row>
    <row r="181" spans="1:7" s="408" customFormat="1" ht="15" customHeight="1">
      <c r="A181" s="409"/>
      <c r="B181" s="706"/>
      <c r="C181" s="783"/>
      <c r="D181" s="410"/>
      <c r="E181" s="411"/>
      <c r="F181" s="410"/>
      <c r="G181" s="411"/>
    </row>
    <row r="182" spans="1:7" s="408" customFormat="1" ht="15" customHeight="1">
      <c r="A182" s="409"/>
      <c r="B182" s="706"/>
      <c r="C182" s="783"/>
      <c r="D182" s="410"/>
      <c r="E182" s="411"/>
      <c r="F182" s="410"/>
      <c r="G182" s="411"/>
    </row>
    <row r="183" spans="1:7" s="408" customFormat="1" ht="15" customHeight="1">
      <c r="A183" s="409"/>
      <c r="B183" s="706"/>
      <c r="C183" s="783"/>
      <c r="D183" s="410"/>
      <c r="E183" s="411"/>
      <c r="F183" s="410"/>
      <c r="G183" s="411"/>
    </row>
    <row r="184" spans="1:7" s="408" customFormat="1" ht="15" customHeight="1">
      <c r="A184" s="409"/>
      <c r="B184" s="706"/>
      <c r="C184" s="783"/>
      <c r="D184" s="410"/>
      <c r="E184" s="411"/>
      <c r="F184" s="410"/>
      <c r="G184" s="411"/>
    </row>
    <row r="185" spans="1:7" s="408" customFormat="1" ht="15" customHeight="1">
      <c r="A185" s="409"/>
      <c r="B185" s="708"/>
      <c r="C185" s="790"/>
      <c r="D185" s="412"/>
      <c r="E185" s="413"/>
      <c r="F185" s="410"/>
      <c r="G185" s="411"/>
    </row>
    <row r="186" spans="1:7" s="408" customFormat="1" ht="15" customHeight="1">
      <c r="A186" s="409"/>
      <c r="B186" s="708"/>
      <c r="C186" s="790"/>
      <c r="D186" s="412"/>
      <c r="E186" s="413"/>
      <c r="F186" s="410"/>
      <c r="G186" s="411"/>
    </row>
    <row r="187" spans="1:7" s="408" customFormat="1" ht="15" customHeight="1">
      <c r="A187" s="409"/>
      <c r="B187" s="708"/>
      <c r="C187" s="790"/>
      <c r="D187" s="412"/>
      <c r="E187" s="413"/>
      <c r="F187" s="410"/>
      <c r="G187" s="411"/>
    </row>
    <row r="188" spans="1:7" s="408" customFormat="1" ht="15" customHeight="1">
      <c r="A188" s="417"/>
      <c r="B188" s="706"/>
      <c r="C188" s="783"/>
      <c r="D188" s="410"/>
      <c r="E188" s="411"/>
      <c r="F188" s="410"/>
      <c r="G188" s="411"/>
    </row>
    <row r="189" spans="1:7" s="408" customFormat="1" ht="15" customHeight="1">
      <c r="A189" s="409"/>
      <c r="B189" s="706"/>
      <c r="C189" s="783"/>
      <c r="D189" s="410"/>
      <c r="E189" s="411"/>
      <c r="F189" s="410"/>
      <c r="G189" s="411"/>
    </row>
    <row r="190" spans="1:7" s="408" customFormat="1" ht="15" customHeight="1">
      <c r="A190" s="409"/>
      <c r="B190" s="706"/>
      <c r="C190" s="783"/>
      <c r="D190" s="410"/>
      <c r="E190" s="411"/>
      <c r="F190" s="410"/>
      <c r="G190" s="411"/>
    </row>
    <row r="191" spans="1:7" s="408" customFormat="1" ht="15" customHeight="1">
      <c r="A191" s="414"/>
      <c r="B191" s="706"/>
      <c r="C191" s="783"/>
      <c r="D191" s="415"/>
      <c r="E191" s="416"/>
      <c r="F191" s="415"/>
      <c r="G191" s="416"/>
    </row>
    <row r="192" spans="1:7" ht="15" customHeight="1">
      <c r="A192" s="105"/>
      <c r="B192" s="704"/>
      <c r="C192" s="785"/>
      <c r="D192" s="127"/>
      <c r="E192" s="92"/>
      <c r="F192" s="127"/>
      <c r="G192" s="92"/>
    </row>
    <row r="193" spans="1:8" ht="15" customHeight="1">
      <c r="A193" s="105"/>
      <c r="B193" s="704"/>
      <c r="C193" s="785"/>
      <c r="D193" s="127"/>
      <c r="E193" s="92"/>
      <c r="F193" s="127"/>
      <c r="G193" s="92"/>
    </row>
    <row r="194" spans="1:8" ht="15" customHeight="1">
      <c r="A194" s="105"/>
      <c r="B194" s="704"/>
      <c r="C194" s="785"/>
      <c r="D194" s="127"/>
      <c r="E194" s="92"/>
      <c r="F194" s="127"/>
      <c r="G194" s="92"/>
    </row>
    <row r="195" spans="1:8" ht="15" customHeight="1">
      <c r="A195" s="105"/>
      <c r="B195" s="704"/>
      <c r="C195" s="785"/>
      <c r="D195" s="127"/>
      <c r="E195" s="92"/>
      <c r="F195" s="127"/>
      <c r="G195" s="92"/>
    </row>
    <row r="196" spans="1:8" ht="15" customHeight="1" thickBot="1">
      <c r="A196" s="105"/>
      <c r="B196" s="802"/>
      <c r="C196" s="803"/>
      <c r="D196" s="127"/>
      <c r="E196" s="92"/>
      <c r="F196" s="127"/>
      <c r="G196" s="92"/>
    </row>
    <row r="197" spans="1:8" ht="20.100000000000001" customHeight="1" thickTop="1" thickBot="1">
      <c r="A197" s="141" t="s">
        <v>10</v>
      </c>
      <c r="B197" s="745" t="str">
        <f>'100 Series'!B43</f>
        <v>Hourly Rate for Repairs and Authorized Service Outside of Contractual Obligations</v>
      </c>
      <c r="C197" s="746"/>
      <c r="D197" s="746"/>
      <c r="E197" s="746"/>
      <c r="F197" s="747"/>
      <c r="G197" s="607">
        <f>'100 Series'!G43</f>
        <v>0</v>
      </c>
    </row>
    <row r="198" spans="1:8" ht="15" customHeight="1" thickTop="1">
      <c r="A198" s="691" t="s">
        <v>1</v>
      </c>
      <c r="B198" s="692"/>
      <c r="C198" s="692"/>
      <c r="D198" s="692"/>
      <c r="E198" s="692"/>
      <c r="F198" s="692"/>
      <c r="G198" s="693"/>
    </row>
    <row r="199" spans="1:8" ht="20.100000000000001" customHeight="1">
      <c r="A199" s="694" t="s">
        <v>14</v>
      </c>
      <c r="B199" s="695"/>
      <c r="C199" s="695"/>
      <c r="D199" s="695"/>
      <c r="E199" s="695"/>
      <c r="F199" s="695"/>
      <c r="G199" s="696"/>
    </row>
    <row r="200" spans="1:8" ht="15" customHeight="1">
      <c r="A200" s="697"/>
      <c r="B200" s="698"/>
      <c r="C200" s="698"/>
      <c r="D200" s="698"/>
      <c r="E200" s="698"/>
      <c r="F200" s="698"/>
      <c r="G200" s="699"/>
    </row>
    <row r="201" spans="1:8" s="16" customFormat="1" ht="15" customHeight="1">
      <c r="A201" s="685" t="s">
        <v>388</v>
      </c>
      <c r="B201" s="686"/>
      <c r="C201" s="686"/>
      <c r="D201" s="686"/>
      <c r="E201" s="686"/>
      <c r="F201" s="686"/>
      <c r="G201" s="687"/>
      <c r="H201" s="17"/>
    </row>
    <row r="202" spans="1:8" s="16" customFormat="1" ht="15" customHeight="1">
      <c r="A202" s="685" t="s">
        <v>380</v>
      </c>
      <c r="B202" s="686"/>
      <c r="C202" s="686"/>
      <c r="D202" s="686"/>
      <c r="E202" s="686"/>
      <c r="F202" s="686"/>
      <c r="G202" s="687"/>
      <c r="H202" s="17"/>
    </row>
    <row r="203" spans="1:8" s="16" customFormat="1" ht="15" customHeight="1">
      <c r="A203" s="685" t="s">
        <v>381</v>
      </c>
      <c r="B203" s="686"/>
      <c r="C203" s="686"/>
      <c r="D203" s="686"/>
      <c r="E203" s="686"/>
      <c r="F203" s="686"/>
      <c r="G203" s="687"/>
      <c r="H203" s="17"/>
    </row>
    <row r="204" spans="1:8" s="16" customFormat="1" ht="15" customHeight="1">
      <c r="A204" s="688" t="s">
        <v>382</v>
      </c>
      <c r="B204" s="689"/>
      <c r="C204" s="689"/>
      <c r="D204" s="689"/>
      <c r="E204" s="689"/>
      <c r="F204" s="689"/>
      <c r="G204" s="690"/>
      <c r="H204" s="17"/>
    </row>
    <row r="205" spans="1:8" s="16" customFormat="1" ht="15" customHeight="1">
      <c r="A205" s="688" t="s">
        <v>389</v>
      </c>
      <c r="B205" s="689"/>
      <c r="C205" s="689"/>
      <c r="D205" s="689"/>
      <c r="E205" s="689"/>
      <c r="F205" s="689"/>
      <c r="G205" s="690"/>
      <c r="H205" s="22"/>
    </row>
    <row r="206" spans="1:8" s="16" customFormat="1" ht="15" customHeight="1">
      <c r="A206" s="685" t="s">
        <v>387</v>
      </c>
      <c r="B206" s="686"/>
      <c r="C206" s="686"/>
      <c r="D206" s="686"/>
      <c r="E206" s="686"/>
      <c r="F206" s="686"/>
      <c r="G206" s="687"/>
      <c r="H206" s="17"/>
    </row>
    <row r="207" spans="1:8" s="16" customFormat="1" ht="15" customHeight="1">
      <c r="A207" s="685" t="s">
        <v>384</v>
      </c>
      <c r="B207" s="686"/>
      <c r="C207" s="686"/>
      <c r="D207" s="686"/>
      <c r="E207" s="686"/>
      <c r="F207" s="686"/>
      <c r="G207" s="687"/>
      <c r="H207" s="17"/>
    </row>
    <row r="208" spans="1:8" s="16" customFormat="1" ht="15" customHeight="1">
      <c r="A208" s="685" t="s">
        <v>385</v>
      </c>
      <c r="B208" s="686"/>
      <c r="C208" s="686"/>
      <c r="D208" s="686"/>
      <c r="E208" s="686"/>
      <c r="F208" s="686"/>
      <c r="G208" s="687"/>
      <c r="H208" s="17"/>
    </row>
    <row r="209" spans="1:8" s="16" customFormat="1" ht="15" customHeight="1">
      <c r="A209" s="688" t="s">
        <v>386</v>
      </c>
      <c r="B209" s="689"/>
      <c r="C209" s="689"/>
      <c r="D209" s="689"/>
      <c r="E209" s="689"/>
      <c r="F209" s="689"/>
      <c r="G209" s="690"/>
      <c r="H209" s="17"/>
    </row>
    <row r="210" spans="1:8" ht="15" customHeight="1">
      <c r="A210" s="143"/>
      <c r="B210" s="17"/>
      <c r="C210" s="17"/>
      <c r="D210" s="16"/>
      <c r="E210" s="17"/>
      <c r="F210" s="17"/>
      <c r="G210" s="82"/>
    </row>
    <row r="211" spans="1:8" ht="15" customHeight="1">
      <c r="A211" s="137"/>
      <c r="B211" s="16"/>
      <c r="C211" s="16"/>
      <c r="D211" s="61"/>
      <c r="E211" s="61"/>
      <c r="F211" s="61"/>
      <c r="G211" s="138"/>
    </row>
    <row r="212" spans="1:8" ht="15" customHeight="1">
      <c r="A212" s="106"/>
      <c r="B212" s="12"/>
      <c r="C212" s="12"/>
      <c r="D212" s="799" t="s">
        <v>21</v>
      </c>
      <c r="E212" s="799"/>
      <c r="F212" s="372"/>
      <c r="G212" s="108"/>
    </row>
    <row r="213" spans="1:8" ht="15" customHeight="1">
      <c r="A213" s="137"/>
      <c r="B213" s="16"/>
      <c r="C213" s="16"/>
      <c r="D213" s="61"/>
      <c r="E213" s="61"/>
      <c r="F213" s="61"/>
      <c r="G213" s="138"/>
    </row>
    <row r="214" spans="1:8" ht="15" customHeight="1">
      <c r="A214" s="106"/>
      <c r="B214" s="12"/>
      <c r="C214" s="12"/>
      <c r="D214" s="107"/>
      <c r="E214" s="107"/>
      <c r="F214" s="107"/>
      <c r="G214" s="108"/>
    </row>
    <row r="215" spans="1:8" ht="15" customHeight="1">
      <c r="A215" s="106"/>
      <c r="B215" s="12"/>
      <c r="C215" s="12"/>
      <c r="D215" s="799" t="s">
        <v>306</v>
      </c>
      <c r="E215" s="799"/>
      <c r="F215" s="799"/>
      <c r="G215" s="108"/>
    </row>
    <row r="216" spans="1:8" ht="15" customHeight="1">
      <c r="A216" s="137"/>
      <c r="B216" s="16"/>
      <c r="C216" s="16"/>
      <c r="D216" s="61"/>
      <c r="E216" s="61"/>
      <c r="F216" s="61"/>
      <c r="G216" s="138"/>
    </row>
    <row r="217" spans="1:8" ht="15" customHeight="1">
      <c r="A217" s="142"/>
      <c r="B217" s="17"/>
      <c r="C217" s="17"/>
      <c r="D217" s="16"/>
      <c r="E217" s="17"/>
      <c r="F217" s="17"/>
      <c r="G217" s="82"/>
    </row>
    <row r="218" spans="1:8" ht="20.100000000000001" customHeight="1">
      <c r="A218" s="146" t="s">
        <v>342</v>
      </c>
      <c r="B218" s="677" t="s">
        <v>343</v>
      </c>
      <c r="C218" s="677"/>
      <c r="D218" s="58">
        <v>30</v>
      </c>
      <c r="E218" s="147"/>
      <c r="F218" s="150" t="s">
        <v>347</v>
      </c>
      <c r="G218" s="80"/>
    </row>
    <row r="219" spans="1:8" ht="15" customHeight="1" thickBot="1">
      <c r="A219" s="148"/>
      <c r="B219" s="149"/>
      <c r="C219" s="149"/>
      <c r="D219" s="149"/>
      <c r="E219" s="149"/>
      <c r="F219" s="149"/>
      <c r="G219" s="145"/>
    </row>
    <row r="220" spans="1:8" ht="15" customHeight="1" thickTop="1">
      <c r="A220" s="4"/>
      <c r="B220" s="4"/>
      <c r="C220" s="4"/>
      <c r="D220" s="4"/>
      <c r="E220" s="4"/>
      <c r="F220" s="4"/>
      <c r="G220" s="4"/>
    </row>
    <row r="221" spans="1:8" ht="15" customHeight="1">
      <c r="A221" s="4"/>
      <c r="B221" s="4"/>
      <c r="C221" s="4"/>
      <c r="D221" s="4"/>
      <c r="E221" s="4"/>
      <c r="F221" s="4"/>
      <c r="G221" s="4"/>
    </row>
    <row r="222" spans="1:8" ht="15" customHeight="1">
      <c r="A222" s="4"/>
      <c r="B222" s="4"/>
      <c r="C222" s="4"/>
      <c r="D222" s="4"/>
      <c r="E222" s="4"/>
      <c r="F222" s="4"/>
      <c r="G222" s="4"/>
    </row>
    <row r="223" spans="1:8" ht="15" customHeight="1">
      <c r="A223" s="4"/>
      <c r="B223" s="4"/>
      <c r="C223" s="4"/>
      <c r="D223" s="4"/>
      <c r="E223" s="4"/>
      <c r="F223" s="4"/>
      <c r="G223" s="4"/>
    </row>
    <row r="224" spans="1:8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</sheetData>
  <mergeCells count="194">
    <mergeCell ref="B39:C39"/>
    <mergeCell ref="B40:C40"/>
    <mergeCell ref="B176:C176"/>
    <mergeCell ref="A1:G1"/>
    <mergeCell ref="A2:G2"/>
    <mergeCell ref="E6:F6"/>
    <mergeCell ref="E7:F7"/>
    <mergeCell ref="B15:C15"/>
    <mergeCell ref="B16:C16"/>
    <mergeCell ref="B17:C17"/>
    <mergeCell ref="B18:C18"/>
    <mergeCell ref="B19:C19"/>
    <mergeCell ref="B20:C20"/>
    <mergeCell ref="E8:F8"/>
    <mergeCell ref="A10:G10"/>
    <mergeCell ref="B11:C11"/>
    <mergeCell ref="B12:C12"/>
    <mergeCell ref="B13:C13"/>
    <mergeCell ref="B14:C14"/>
    <mergeCell ref="B27:C27"/>
    <mergeCell ref="B28:C28"/>
    <mergeCell ref="B29:C29"/>
    <mergeCell ref="B33:C33"/>
    <mergeCell ref="B34:C34"/>
    <mergeCell ref="B35:C35"/>
    <mergeCell ref="B36:C36"/>
    <mergeCell ref="B37:C37"/>
    <mergeCell ref="B38:C38"/>
    <mergeCell ref="B32:C32"/>
    <mergeCell ref="B21:C21"/>
    <mergeCell ref="B22:C22"/>
    <mergeCell ref="B23:C23"/>
    <mergeCell ref="B24:C24"/>
    <mergeCell ref="B25:C25"/>
    <mergeCell ref="B26:C26"/>
    <mergeCell ref="B30:C30"/>
    <mergeCell ref="B31:C31"/>
    <mergeCell ref="B45:C4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87:C87"/>
    <mergeCell ref="B63:C63"/>
    <mergeCell ref="B64:C64"/>
    <mergeCell ref="B69:C69"/>
    <mergeCell ref="B70:C70"/>
    <mergeCell ref="D70:E70"/>
    <mergeCell ref="B71:C71"/>
    <mergeCell ref="B65:C65"/>
    <mergeCell ref="B68:C68"/>
    <mergeCell ref="B67:C67"/>
    <mergeCell ref="E81:F81"/>
    <mergeCell ref="E82:F82"/>
    <mergeCell ref="A84:G84"/>
    <mergeCell ref="B85:C85"/>
    <mergeCell ref="B86:C86"/>
    <mergeCell ref="B182:C182"/>
    <mergeCell ref="B169:C169"/>
    <mergeCell ref="B170:C170"/>
    <mergeCell ref="B72:C72"/>
    <mergeCell ref="B73:C73"/>
    <mergeCell ref="D73:F73"/>
    <mergeCell ref="B74:C74"/>
    <mergeCell ref="B164:C164"/>
    <mergeCell ref="B165:C165"/>
    <mergeCell ref="A158:G158"/>
    <mergeCell ref="B159:C159"/>
    <mergeCell ref="B160:C160"/>
    <mergeCell ref="B161:C161"/>
    <mergeCell ref="D144:E144"/>
    <mergeCell ref="B145:C145"/>
    <mergeCell ref="B147:C147"/>
    <mergeCell ref="D147:F147"/>
    <mergeCell ref="B148:C148"/>
    <mergeCell ref="B137:C137"/>
    <mergeCell ref="B138:C138"/>
    <mergeCell ref="B139:C139"/>
    <mergeCell ref="B141:C141"/>
    <mergeCell ref="B142:C142"/>
    <mergeCell ref="B143:C143"/>
    <mergeCell ref="D212:E212"/>
    <mergeCell ref="D215:F215"/>
    <mergeCell ref="B218:C218"/>
    <mergeCell ref="A149:G149"/>
    <mergeCell ref="A150:G150"/>
    <mergeCell ref="E154:F154"/>
    <mergeCell ref="E155:F155"/>
    <mergeCell ref="E156:F156"/>
    <mergeCell ref="A204:G204"/>
    <mergeCell ref="A205:G205"/>
    <mergeCell ref="A206:G206"/>
    <mergeCell ref="A207:G207"/>
    <mergeCell ref="A208:G208"/>
    <mergeCell ref="A209:G209"/>
    <mergeCell ref="B196:C196"/>
    <mergeCell ref="B197:F197"/>
    <mergeCell ref="A199:G199"/>
    <mergeCell ref="A201:G201"/>
    <mergeCell ref="A202:G202"/>
    <mergeCell ref="A203:G203"/>
    <mergeCell ref="B189:C189"/>
    <mergeCell ref="B190:C190"/>
    <mergeCell ref="B188:C188"/>
    <mergeCell ref="B180:C180"/>
    <mergeCell ref="B193:C193"/>
    <mergeCell ref="A75:G75"/>
    <mergeCell ref="A76:G76"/>
    <mergeCell ref="E80:F80"/>
    <mergeCell ref="B191:C191"/>
    <mergeCell ref="B192:C192"/>
    <mergeCell ref="B171:C171"/>
    <mergeCell ref="B172:C172"/>
    <mergeCell ref="B173:C173"/>
    <mergeCell ref="B175:C175"/>
    <mergeCell ref="B166:C166"/>
    <mergeCell ref="B167:C167"/>
    <mergeCell ref="B168:C168"/>
    <mergeCell ref="B88:C88"/>
    <mergeCell ref="B89:C89"/>
    <mergeCell ref="B183:C183"/>
    <mergeCell ref="B184:C184"/>
    <mergeCell ref="B185:C185"/>
    <mergeCell ref="B186:C186"/>
    <mergeCell ref="B187:C187"/>
    <mergeCell ref="B90:C90"/>
    <mergeCell ref="B91:C91"/>
    <mergeCell ref="B92:C92"/>
    <mergeCell ref="B181:C181"/>
    <mergeCell ref="B104:C104"/>
    <mergeCell ref="B93:C93"/>
    <mergeCell ref="B94:C94"/>
    <mergeCell ref="B95:C95"/>
    <mergeCell ref="B96:C96"/>
    <mergeCell ref="B97:C97"/>
    <mergeCell ref="B98:C98"/>
    <mergeCell ref="B111:C111"/>
    <mergeCell ref="B112:C112"/>
    <mergeCell ref="B99:C99"/>
    <mergeCell ref="B100:C100"/>
    <mergeCell ref="B101:C101"/>
    <mergeCell ref="B102:C102"/>
    <mergeCell ref="B103:C103"/>
    <mergeCell ref="B113:C113"/>
    <mergeCell ref="B114:C114"/>
    <mergeCell ref="B115:C115"/>
    <mergeCell ref="B116:C116"/>
    <mergeCell ref="B105:C105"/>
    <mergeCell ref="B106:C106"/>
    <mergeCell ref="B107:C107"/>
    <mergeCell ref="B108:C108"/>
    <mergeCell ref="B109:C109"/>
    <mergeCell ref="B110:C110"/>
    <mergeCell ref="A198:G198"/>
    <mergeCell ref="A200:G200"/>
    <mergeCell ref="B133:C133"/>
    <mergeCell ref="B134:C134"/>
    <mergeCell ref="B135:C135"/>
    <mergeCell ref="B136:C136"/>
    <mergeCell ref="B146:C146"/>
    <mergeCell ref="B117:C117"/>
    <mergeCell ref="B118:C118"/>
    <mergeCell ref="B119:C119"/>
    <mergeCell ref="B120:C120"/>
    <mergeCell ref="B121:C121"/>
    <mergeCell ref="B122:C122"/>
    <mergeCell ref="B144:C144"/>
    <mergeCell ref="B130:C130"/>
    <mergeCell ref="B132:C132"/>
    <mergeCell ref="B131:C131"/>
    <mergeCell ref="B179:C179"/>
    <mergeCell ref="B177:C177"/>
    <mergeCell ref="B178:C178"/>
    <mergeCell ref="B162:C162"/>
    <mergeCell ref="B163:C163"/>
    <mergeCell ref="B194:C194"/>
    <mergeCell ref="B195:C195"/>
  </mergeCells>
  <conditionalFormatting sqref="D16:G62">
    <cfRule type="cellIs" dxfId="14" priority="5" operator="lessThan">
      <formula>0</formula>
    </cfRule>
  </conditionalFormatting>
  <conditionalFormatting sqref="D90:G136">
    <cfRule type="cellIs" dxfId="13" priority="3" operator="lessThan">
      <formula>0</formula>
    </cfRule>
  </conditionalFormatting>
  <conditionalFormatting sqref="D164:G196">
    <cfRule type="cellIs" dxfId="12" priority="1" operator="lessThan">
      <formula>0</formula>
    </cfRule>
  </conditionalFormatting>
  <printOptions horizontalCentered="1"/>
  <pageMargins left="0.25" right="0.25" top="0.5" bottom="0.25" header="0.3" footer="0.3"/>
  <pageSetup paperSize="5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5"/>
  <sheetViews>
    <sheetView view="pageBreakPreview" zoomScaleNormal="100" zoomScaleSheetLayoutView="100" workbookViewId="0">
      <selection activeCell="B4" sqref="B4"/>
    </sheetView>
  </sheetViews>
  <sheetFormatPr defaultColWidth="9.88671875" defaultRowHeight="15"/>
  <cols>
    <col min="1" max="1" width="16.77734375" customWidth="1"/>
    <col min="2" max="3" width="13.77734375" customWidth="1"/>
    <col min="4" max="4" width="6.77734375" customWidth="1"/>
    <col min="5" max="7" width="12.77734375" customWidth="1"/>
    <col min="8" max="8" width="1.77734375" customWidth="1"/>
    <col min="9" max="9" width="9.88671875" style="399"/>
  </cols>
  <sheetData>
    <row r="1" spans="1:9" s="4" customFormat="1" ht="15" customHeight="1" thickTop="1">
      <c r="A1" s="767"/>
      <c r="B1" s="768"/>
      <c r="C1" s="768"/>
      <c r="D1" s="768"/>
      <c r="E1" s="768"/>
      <c r="F1" s="768"/>
      <c r="G1" s="769"/>
      <c r="I1" s="219"/>
    </row>
    <row r="2" spans="1:9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  <c r="I2" s="219"/>
    </row>
    <row r="3" spans="1:9" s="16" customFormat="1" ht="15" customHeight="1">
      <c r="A3" s="79"/>
      <c r="D3" s="17"/>
      <c r="E3" s="17"/>
      <c r="G3" s="80"/>
      <c r="H3" s="65"/>
      <c r="I3" s="68"/>
    </row>
    <row r="4" spans="1:9" s="16" customFormat="1" ht="18" customHeight="1">
      <c r="A4" s="419" t="s">
        <v>15</v>
      </c>
      <c r="B4" s="587" t="str">
        <f>'100 Series'!B4</f>
        <v>Merkley Oaks</v>
      </c>
      <c r="C4" s="53"/>
      <c r="D4" s="583"/>
      <c r="E4" s="88" t="s">
        <v>0</v>
      </c>
      <c r="F4" s="402">
        <f>'100 Series'!F4</f>
        <v>45748</v>
      </c>
      <c r="G4" s="183"/>
      <c r="I4" s="68"/>
    </row>
    <row r="5" spans="1:9" s="16" customFormat="1" ht="18" customHeight="1">
      <c r="A5" s="419" t="s">
        <v>16</v>
      </c>
      <c r="B5" s="87" t="s">
        <v>368</v>
      </c>
      <c r="C5" s="583"/>
      <c r="D5" s="583"/>
      <c r="E5" s="88" t="s">
        <v>17</v>
      </c>
      <c r="F5" s="402" t="str">
        <f>'100 Series'!F5</f>
        <v>XXX - XXX</v>
      </c>
      <c r="G5" s="184"/>
      <c r="I5" s="68"/>
    </row>
    <row r="6" spans="1:9" s="16" customFormat="1" ht="18" customHeight="1">
      <c r="A6" s="419"/>
      <c r="B6" s="583" t="s">
        <v>1</v>
      </c>
      <c r="C6" s="583"/>
      <c r="D6" s="583"/>
      <c r="E6" s="56"/>
      <c r="F6" s="96"/>
      <c r="G6" s="90"/>
      <c r="I6" s="68"/>
    </row>
    <row r="7" spans="1:9" s="16" customFormat="1" ht="18" customHeight="1">
      <c r="A7" s="419" t="s">
        <v>2</v>
      </c>
      <c r="B7" s="339" t="str">
        <f>'100 Series'!B7</f>
        <v xml:space="preserve">T. B. A. </v>
      </c>
      <c r="C7" s="616"/>
      <c r="D7" s="71"/>
      <c r="E7" s="652" t="str">
        <f>'100 Series'!E7</f>
        <v>CONTRACT PERIOD :</v>
      </c>
      <c r="F7" s="652"/>
      <c r="G7" s="82"/>
      <c r="I7" s="68"/>
    </row>
    <row r="8" spans="1:9" s="16" customFormat="1" ht="18" customHeight="1">
      <c r="A8" s="419" t="s">
        <v>4</v>
      </c>
      <c r="B8" s="339" t="str">
        <f>'100 Series'!B8</f>
        <v>A - 17</v>
      </c>
      <c r="C8" s="583"/>
      <c r="D8" s="583"/>
      <c r="E8" s="652" t="str">
        <f>'100 Series'!E8</f>
        <v>April 1, 2025 to March 31, 2026</v>
      </c>
      <c r="F8" s="652"/>
      <c r="G8" s="82"/>
      <c r="I8" s="68"/>
    </row>
    <row r="9" spans="1:9" s="16" customFormat="1" ht="15" customHeight="1" thickBot="1">
      <c r="A9" s="79"/>
      <c r="D9" s="17"/>
      <c r="E9" s="17"/>
      <c r="G9" s="80"/>
      <c r="H9" s="65"/>
      <c r="I9" s="68"/>
    </row>
    <row r="10" spans="1:9" s="4" customFormat="1" ht="20.100000000000001" customHeight="1" thickTop="1" thickBot="1">
      <c r="A10" s="185"/>
      <c r="B10" s="155" t="s">
        <v>1</v>
      </c>
      <c r="C10" s="236" t="s">
        <v>1</v>
      </c>
      <c r="D10" s="237" t="s">
        <v>1</v>
      </c>
      <c r="E10" s="157" t="s">
        <v>5</v>
      </c>
      <c r="F10" s="158" t="s">
        <v>18</v>
      </c>
      <c r="G10" s="186" t="s">
        <v>6</v>
      </c>
      <c r="I10" s="219"/>
    </row>
    <row r="11" spans="1:9" s="4" customFormat="1" ht="15" customHeight="1" thickTop="1">
      <c r="A11" s="187" t="s">
        <v>7</v>
      </c>
      <c r="B11" s="156" t="s">
        <v>12</v>
      </c>
      <c r="C11" s="243" t="s">
        <v>282</v>
      </c>
      <c r="D11" s="175"/>
      <c r="E11" s="164"/>
      <c r="F11" s="165"/>
      <c r="G11" s="188"/>
      <c r="I11" s="219"/>
    </row>
    <row r="12" spans="1:9" s="4" customFormat="1" ht="15" customHeight="1">
      <c r="A12" s="189"/>
      <c r="B12" s="190" t="s">
        <v>19</v>
      </c>
      <c r="C12" s="244"/>
      <c r="D12" s="176"/>
      <c r="E12" s="191"/>
      <c r="F12" s="192"/>
      <c r="G12" s="188"/>
      <c r="I12" s="219"/>
    </row>
    <row r="13" spans="1:9" s="4" customFormat="1" ht="15" customHeight="1">
      <c r="A13" s="193" t="s">
        <v>8</v>
      </c>
      <c r="B13" s="159">
        <v>500</v>
      </c>
      <c r="C13" s="169">
        <v>500</v>
      </c>
      <c r="D13" s="177"/>
      <c r="E13" s="159"/>
      <c r="F13" s="166"/>
      <c r="G13" s="188"/>
      <c r="I13" s="219"/>
    </row>
    <row r="14" spans="1:9" s="4" customFormat="1" ht="15" customHeight="1" thickBot="1">
      <c r="A14" s="194" t="s">
        <v>1</v>
      </c>
      <c r="B14" s="245">
        <v>1</v>
      </c>
      <c r="C14" s="210">
        <v>1</v>
      </c>
      <c r="D14" s="239"/>
      <c r="E14" s="160" t="s">
        <v>6</v>
      </c>
      <c r="F14" s="210">
        <v>0.13</v>
      </c>
      <c r="G14" s="195"/>
      <c r="I14" s="219"/>
    </row>
    <row r="15" spans="1:9" s="4" customFormat="1" ht="20.100000000000001" customHeight="1" thickTop="1" thickBot="1">
      <c r="A15" s="196" t="s">
        <v>9</v>
      </c>
      <c r="B15" s="230"/>
      <c r="C15" s="232"/>
      <c r="D15" s="240"/>
      <c r="E15" s="231"/>
      <c r="F15" s="232"/>
      <c r="G15" s="246"/>
      <c r="H15" s="12"/>
      <c r="I15" s="219"/>
    </row>
    <row r="16" spans="1:9" s="4" customFormat="1" ht="15" customHeight="1" thickTop="1">
      <c r="A16" s="470"/>
      <c r="B16" s="423"/>
      <c r="C16" s="460"/>
      <c r="D16" s="461"/>
      <c r="E16" s="423"/>
      <c r="F16" s="462"/>
      <c r="G16" s="463"/>
      <c r="H16" s="12"/>
      <c r="I16" s="219"/>
    </row>
    <row r="17" spans="1:9" s="4" customFormat="1" ht="15" customHeight="1">
      <c r="A17" s="471">
        <v>1010</v>
      </c>
      <c r="B17" s="609">
        <v>0</v>
      </c>
      <c r="C17" s="430">
        <v>0</v>
      </c>
      <c r="D17" s="431"/>
      <c r="E17" s="432">
        <f>SUM(B17:D17)</f>
        <v>0</v>
      </c>
      <c r="F17" s="430">
        <f>F$14*(E17)</f>
        <v>0</v>
      </c>
      <c r="G17" s="465">
        <f>E17+F17</f>
        <v>0</v>
      </c>
      <c r="I17" s="400"/>
    </row>
    <row r="18" spans="1:9" s="4" customFormat="1" ht="15" customHeight="1">
      <c r="A18" s="471"/>
      <c r="B18" s="429"/>
      <c r="C18" s="430"/>
      <c r="D18" s="431"/>
      <c r="E18" s="432"/>
      <c r="F18" s="430"/>
      <c r="G18" s="465"/>
      <c r="I18" s="219"/>
    </row>
    <row r="19" spans="1:9" s="4" customFormat="1" ht="15" customHeight="1">
      <c r="A19" s="471">
        <v>1015</v>
      </c>
      <c r="B19" s="609">
        <v>0</v>
      </c>
      <c r="C19" s="430">
        <v>0</v>
      </c>
      <c r="D19" s="431"/>
      <c r="E19" s="432">
        <f>SUM(B19:D19)</f>
        <v>0</v>
      </c>
      <c r="F19" s="430">
        <f>F$14*(E19)</f>
        <v>0</v>
      </c>
      <c r="G19" s="465">
        <f>E19+F19</f>
        <v>0</v>
      </c>
      <c r="I19" s="219"/>
    </row>
    <row r="20" spans="1:9" s="4" customFormat="1" ht="15" customHeight="1">
      <c r="A20" s="471"/>
      <c r="B20" s="429"/>
      <c r="C20" s="430"/>
      <c r="D20" s="431"/>
      <c r="E20" s="432"/>
      <c r="F20" s="430"/>
      <c r="G20" s="465"/>
      <c r="I20" s="219"/>
    </row>
    <row r="21" spans="1:9" s="4" customFormat="1" ht="15" customHeight="1">
      <c r="A21" s="471">
        <v>1016</v>
      </c>
      <c r="B21" s="609">
        <v>0</v>
      </c>
      <c r="C21" s="430">
        <v>0</v>
      </c>
      <c r="D21" s="431"/>
      <c r="E21" s="432">
        <f>SUM(B21:D21)</f>
        <v>0</v>
      </c>
      <c r="F21" s="430">
        <f t="shared" ref="F21:F22" si="0">F$14*(E21)</f>
        <v>0</v>
      </c>
      <c r="G21" s="465">
        <f>E21+F21</f>
        <v>0</v>
      </c>
      <c r="I21" s="219"/>
    </row>
    <row r="22" spans="1:9" s="4" customFormat="1" ht="15" customHeight="1">
      <c r="A22" s="471" t="s">
        <v>22</v>
      </c>
      <c r="B22" s="609">
        <v>0</v>
      </c>
      <c r="C22" s="430">
        <v>0</v>
      </c>
      <c r="D22" s="431"/>
      <c r="E22" s="432">
        <f>SUM(B22:D22)</f>
        <v>0</v>
      </c>
      <c r="F22" s="430">
        <f t="shared" si="0"/>
        <v>0</v>
      </c>
      <c r="G22" s="465">
        <f>E22+F22</f>
        <v>0</v>
      </c>
      <c r="I22" s="219"/>
    </row>
    <row r="23" spans="1:9" s="4" customFormat="1" ht="15" customHeight="1">
      <c r="A23" s="471"/>
      <c r="B23" s="429"/>
      <c r="C23" s="430"/>
      <c r="D23" s="431"/>
      <c r="E23" s="432"/>
      <c r="F23" s="430"/>
      <c r="G23" s="465"/>
      <c r="I23" s="219"/>
    </row>
    <row r="24" spans="1:9" s="4" customFormat="1" ht="15" customHeight="1">
      <c r="A24" s="471">
        <v>1020</v>
      </c>
      <c r="B24" s="609">
        <v>0</v>
      </c>
      <c r="C24" s="430">
        <v>0</v>
      </c>
      <c r="D24" s="431"/>
      <c r="E24" s="432">
        <f>SUM(B24:D24)</f>
        <v>0</v>
      </c>
      <c r="F24" s="430">
        <f>F$14*(E24)</f>
        <v>0</v>
      </c>
      <c r="G24" s="465">
        <f t="shared" ref="G24" si="1">E24+F24</f>
        <v>0</v>
      </c>
      <c r="I24" s="219"/>
    </row>
    <row r="25" spans="1:9" s="4" customFormat="1" ht="15" customHeight="1">
      <c r="A25" s="471"/>
      <c r="B25" s="429"/>
      <c r="C25" s="430"/>
      <c r="D25" s="431"/>
      <c r="E25" s="432"/>
      <c r="F25" s="430"/>
      <c r="G25" s="465"/>
      <c r="I25" s="219"/>
    </row>
    <row r="26" spans="1:9" s="4" customFormat="1" ht="15" customHeight="1">
      <c r="A26" s="471">
        <v>1026</v>
      </c>
      <c r="B26" s="609">
        <v>0</v>
      </c>
      <c r="C26" s="430">
        <v>0</v>
      </c>
      <c r="D26" s="431"/>
      <c r="E26" s="432">
        <f>SUM(B26:D26)</f>
        <v>0</v>
      </c>
      <c r="F26" s="430">
        <f>F$14*(E26)</f>
        <v>0</v>
      </c>
      <c r="G26" s="465">
        <f t="shared" ref="G26" si="2">E26+F26</f>
        <v>0</v>
      </c>
      <c r="I26" s="396"/>
    </row>
    <row r="27" spans="1:9" s="4" customFormat="1" ht="15" customHeight="1">
      <c r="A27" s="471"/>
      <c r="B27" s="429"/>
      <c r="C27" s="430"/>
      <c r="D27" s="431"/>
      <c r="E27" s="432"/>
      <c r="F27" s="430"/>
      <c r="G27" s="465"/>
      <c r="I27" s="219"/>
    </row>
    <row r="28" spans="1:9" s="4" customFormat="1" ht="15" customHeight="1">
      <c r="A28" s="471">
        <v>1030</v>
      </c>
      <c r="B28" s="609">
        <v>0</v>
      </c>
      <c r="C28" s="430">
        <v>0</v>
      </c>
      <c r="D28" s="431"/>
      <c r="E28" s="432">
        <f>SUM(B28:D28)</f>
        <v>0</v>
      </c>
      <c r="F28" s="430">
        <f>F$14*(E28)</f>
        <v>0</v>
      </c>
      <c r="G28" s="465">
        <f t="shared" ref="G28" si="3">E28+F28</f>
        <v>0</v>
      </c>
      <c r="I28" s="219"/>
    </row>
    <row r="29" spans="1:9" s="4" customFormat="1" ht="15" customHeight="1">
      <c r="A29" s="471"/>
      <c r="B29" s="429"/>
      <c r="C29" s="430"/>
      <c r="D29" s="431"/>
      <c r="E29" s="432"/>
      <c r="F29" s="430"/>
      <c r="G29" s="465"/>
      <c r="I29" s="219"/>
    </row>
    <row r="30" spans="1:9" s="4" customFormat="1" ht="15" customHeight="1">
      <c r="A30" s="471">
        <v>1035</v>
      </c>
      <c r="B30" s="609">
        <v>0</v>
      </c>
      <c r="C30" s="430">
        <v>0</v>
      </c>
      <c r="D30" s="431"/>
      <c r="E30" s="432">
        <f>SUM(B30:D30)</f>
        <v>0</v>
      </c>
      <c r="F30" s="430">
        <f>F$14*(E30)</f>
        <v>0</v>
      </c>
      <c r="G30" s="465">
        <f t="shared" ref="G30" si="4">E30+F30</f>
        <v>0</v>
      </c>
      <c r="I30" s="219"/>
    </row>
    <row r="31" spans="1:9" s="4" customFormat="1" ht="15" customHeight="1">
      <c r="A31" s="471"/>
      <c r="B31" s="429"/>
      <c r="C31" s="430"/>
      <c r="D31" s="431"/>
      <c r="E31" s="432"/>
      <c r="F31" s="430"/>
      <c r="G31" s="465"/>
      <c r="I31" s="219"/>
    </row>
    <row r="32" spans="1:9" s="4" customFormat="1" ht="15" customHeight="1">
      <c r="A32" s="471">
        <v>1046</v>
      </c>
      <c r="B32" s="609">
        <v>0</v>
      </c>
      <c r="C32" s="430">
        <v>0</v>
      </c>
      <c r="D32" s="431"/>
      <c r="E32" s="432">
        <f>SUM(B32:D32)</f>
        <v>0</v>
      </c>
      <c r="F32" s="430">
        <f>F$14*(E32)</f>
        <v>0</v>
      </c>
      <c r="G32" s="465">
        <f t="shared" ref="G32" si="5">E32+F32</f>
        <v>0</v>
      </c>
      <c r="I32" s="219"/>
    </row>
    <row r="33" spans="1:9" s="4" customFormat="1" ht="15" customHeight="1">
      <c r="A33" s="471"/>
      <c r="B33" s="429"/>
      <c r="C33" s="430"/>
      <c r="D33" s="431"/>
      <c r="E33" s="432"/>
      <c r="F33" s="430"/>
      <c r="G33" s="465"/>
      <c r="I33" s="219"/>
    </row>
    <row r="34" spans="1:9" s="4" customFormat="1" ht="15" customHeight="1">
      <c r="A34" s="471">
        <v>1050</v>
      </c>
      <c r="B34" s="609">
        <v>0</v>
      </c>
      <c r="C34" s="430">
        <v>0</v>
      </c>
      <c r="D34" s="431"/>
      <c r="E34" s="432">
        <f>SUM(B34:D34)</f>
        <v>0</v>
      </c>
      <c r="F34" s="430">
        <f>F$14*(E34)</f>
        <v>0</v>
      </c>
      <c r="G34" s="465">
        <f t="shared" ref="G34" si="6">E34+F34</f>
        <v>0</v>
      </c>
      <c r="I34" s="219"/>
    </row>
    <row r="35" spans="1:9" s="4" customFormat="1" ht="15" customHeight="1">
      <c r="A35" s="471"/>
      <c r="B35" s="429"/>
      <c r="C35" s="430"/>
      <c r="D35" s="431"/>
      <c r="E35" s="432"/>
      <c r="F35" s="430"/>
      <c r="G35" s="465"/>
      <c r="I35" s="219"/>
    </row>
    <row r="36" spans="1:9" s="4" customFormat="1" ht="15" customHeight="1">
      <c r="A36" s="471">
        <v>1086</v>
      </c>
      <c r="B36" s="609">
        <v>0</v>
      </c>
      <c r="C36" s="430">
        <v>0</v>
      </c>
      <c r="D36" s="431"/>
      <c r="E36" s="432">
        <f>SUM(B36:D36)</f>
        <v>0</v>
      </c>
      <c r="F36" s="430">
        <f>F$14*(E36)</f>
        <v>0</v>
      </c>
      <c r="G36" s="465">
        <f t="shared" ref="G36" si="7">E36+F36</f>
        <v>0</v>
      </c>
      <c r="I36" s="219"/>
    </row>
    <row r="37" spans="1:9" s="4" customFormat="1" ht="15" customHeight="1">
      <c r="A37" s="247"/>
      <c r="B37" s="48"/>
      <c r="C37" s="49"/>
      <c r="D37" s="50"/>
      <c r="E37" s="48"/>
      <c r="F37" s="49"/>
      <c r="G37" s="198"/>
      <c r="I37" s="397"/>
    </row>
    <row r="38" spans="1:9" s="4" customFormat="1" ht="15" customHeight="1">
      <c r="A38" s="247"/>
      <c r="B38" s="47"/>
      <c r="C38" s="174"/>
      <c r="D38" s="179"/>
      <c r="E38" s="47"/>
      <c r="F38" s="49"/>
      <c r="G38" s="198"/>
      <c r="I38" s="219"/>
    </row>
    <row r="39" spans="1:9" s="4" customFormat="1" ht="15" customHeight="1">
      <c r="A39" s="247"/>
      <c r="B39" s="47"/>
      <c r="C39" s="49"/>
      <c r="D39" s="50"/>
      <c r="E39" s="47"/>
      <c r="F39" s="49"/>
      <c r="G39" s="198"/>
      <c r="I39" s="219"/>
    </row>
    <row r="40" spans="1:9" s="4" customFormat="1" ht="15" customHeight="1">
      <c r="A40" s="247"/>
      <c r="B40" s="47"/>
      <c r="C40" s="49"/>
      <c r="D40" s="50"/>
      <c r="E40" s="47"/>
      <c r="F40" s="49"/>
      <c r="G40" s="198"/>
      <c r="I40" s="219"/>
    </row>
    <row r="41" spans="1:9" s="4" customFormat="1" ht="15" customHeight="1">
      <c r="A41" s="247"/>
      <c r="B41" s="47"/>
      <c r="C41" s="49"/>
      <c r="D41" s="50"/>
      <c r="E41" s="47"/>
      <c r="F41" s="49"/>
      <c r="G41" s="198"/>
      <c r="I41" s="219"/>
    </row>
    <row r="42" spans="1:9" s="4" customFormat="1" ht="15" customHeight="1">
      <c r="A42" s="247"/>
      <c r="B42" s="47"/>
      <c r="C42" s="49"/>
      <c r="D42" s="50"/>
      <c r="E42" s="47"/>
      <c r="F42" s="49"/>
      <c r="G42" s="198"/>
      <c r="I42" s="219"/>
    </row>
    <row r="43" spans="1:9" s="4" customFormat="1" ht="15" customHeight="1" thickBot="1">
      <c r="A43" s="248"/>
      <c r="B43" s="373"/>
      <c r="C43" s="181"/>
      <c r="D43" s="182"/>
      <c r="E43" s="373"/>
      <c r="F43" s="181"/>
      <c r="G43" s="249"/>
      <c r="I43" s="219"/>
    </row>
    <row r="44" spans="1:9" s="16" customFormat="1" ht="20.100000000000001" customHeight="1" thickTop="1" thickBot="1">
      <c r="A44" s="250" t="s">
        <v>10</v>
      </c>
      <c r="B44" s="668" t="str">
        <f>'100 Series'!B43</f>
        <v>Hourly Rate for Repairs and Authorized Service Outside of Contractual Obligations</v>
      </c>
      <c r="C44" s="669"/>
      <c r="D44" s="669"/>
      <c r="E44" s="669"/>
      <c r="F44" s="670"/>
      <c r="G44" s="617">
        <f>'100 Series'!G43</f>
        <v>0</v>
      </c>
      <c r="I44" s="68"/>
    </row>
    <row r="45" spans="1:9" s="16" customFormat="1" ht="15" customHeight="1" thickTop="1">
      <c r="A45" s="822" t="s">
        <v>1</v>
      </c>
      <c r="B45" s="823"/>
      <c r="C45" s="823"/>
      <c r="D45" s="823"/>
      <c r="E45" s="823"/>
      <c r="F45" s="823"/>
      <c r="G45" s="824"/>
      <c r="I45" s="68"/>
    </row>
    <row r="46" spans="1:9" s="16" customFormat="1" ht="20.100000000000001" customHeight="1">
      <c r="A46" s="694" t="s">
        <v>14</v>
      </c>
      <c r="B46" s="695"/>
      <c r="C46" s="695"/>
      <c r="D46" s="695"/>
      <c r="E46" s="695"/>
      <c r="F46" s="695"/>
      <c r="G46" s="696"/>
      <c r="I46" s="68"/>
    </row>
    <row r="47" spans="1:9" s="16" customFormat="1" ht="15" customHeight="1">
      <c r="A47" s="779"/>
      <c r="B47" s="675"/>
      <c r="C47" s="675"/>
      <c r="D47" s="675"/>
      <c r="E47" s="675"/>
      <c r="F47" s="675"/>
      <c r="G47" s="780"/>
      <c r="I47" s="68"/>
    </row>
    <row r="48" spans="1:9" s="17" customFormat="1" ht="15" customHeight="1">
      <c r="A48" s="763" t="s">
        <v>390</v>
      </c>
      <c r="B48" s="680"/>
      <c r="C48" s="680"/>
      <c r="D48" s="680"/>
      <c r="E48" s="680"/>
      <c r="F48" s="680"/>
      <c r="G48" s="764"/>
    </row>
    <row r="49" spans="1:9" s="17" customFormat="1" ht="15" customHeight="1">
      <c r="A49" s="763" t="s">
        <v>380</v>
      </c>
      <c r="B49" s="680"/>
      <c r="C49" s="680"/>
      <c r="D49" s="680"/>
      <c r="E49" s="680"/>
      <c r="F49" s="680"/>
      <c r="G49" s="764"/>
    </row>
    <row r="50" spans="1:9" s="17" customFormat="1" ht="15" customHeight="1">
      <c r="A50" s="763" t="s">
        <v>381</v>
      </c>
      <c r="B50" s="680"/>
      <c r="C50" s="680"/>
      <c r="D50" s="680"/>
      <c r="E50" s="680"/>
      <c r="F50" s="680"/>
      <c r="G50" s="764"/>
    </row>
    <row r="51" spans="1:9" s="17" customFormat="1" ht="15" customHeight="1">
      <c r="A51" s="765" t="s">
        <v>382</v>
      </c>
      <c r="B51" s="683"/>
      <c r="C51" s="683"/>
      <c r="D51" s="683"/>
      <c r="E51" s="683"/>
      <c r="F51" s="683"/>
      <c r="G51" s="766"/>
    </row>
    <row r="52" spans="1:9" s="17" customFormat="1" ht="15" customHeight="1">
      <c r="A52" s="765" t="s">
        <v>389</v>
      </c>
      <c r="B52" s="683"/>
      <c r="C52" s="683"/>
      <c r="D52" s="683"/>
      <c r="E52" s="683"/>
      <c r="F52" s="683"/>
      <c r="G52" s="766"/>
      <c r="H52" s="22"/>
    </row>
    <row r="53" spans="1:9" s="17" customFormat="1" ht="15" customHeight="1">
      <c r="A53" s="763" t="s">
        <v>387</v>
      </c>
      <c r="B53" s="680"/>
      <c r="C53" s="680"/>
      <c r="D53" s="680"/>
      <c r="E53" s="680"/>
      <c r="F53" s="680"/>
      <c r="G53" s="764"/>
    </row>
    <row r="54" spans="1:9" s="17" customFormat="1" ht="15" customHeight="1">
      <c r="A54" s="763" t="s">
        <v>384</v>
      </c>
      <c r="B54" s="680"/>
      <c r="C54" s="680"/>
      <c r="D54" s="680"/>
      <c r="E54" s="680"/>
      <c r="F54" s="680"/>
      <c r="G54" s="764"/>
    </row>
    <row r="55" spans="1:9" s="17" customFormat="1" ht="15" customHeight="1">
      <c r="A55" s="763" t="s">
        <v>385</v>
      </c>
      <c r="B55" s="680"/>
      <c r="C55" s="680"/>
      <c r="D55" s="680"/>
      <c r="E55" s="680"/>
      <c r="F55" s="680"/>
      <c r="G55" s="764"/>
    </row>
    <row r="56" spans="1:9" s="17" customFormat="1" ht="15" customHeight="1">
      <c r="A56" s="765" t="s">
        <v>386</v>
      </c>
      <c r="B56" s="683"/>
      <c r="C56" s="683"/>
      <c r="D56" s="683"/>
      <c r="E56" s="683"/>
      <c r="F56" s="683"/>
      <c r="G56" s="766"/>
    </row>
    <row r="57" spans="1:9" s="16" customFormat="1" ht="15" customHeight="1">
      <c r="A57" s="143"/>
      <c r="B57" s="17"/>
      <c r="C57" s="17"/>
      <c r="D57" s="17"/>
      <c r="E57" s="17"/>
      <c r="F57" s="17"/>
      <c r="G57" s="144"/>
      <c r="I57" s="68"/>
    </row>
    <row r="58" spans="1:9" s="16" customFormat="1" ht="15" customHeight="1">
      <c r="A58" s="143"/>
      <c r="B58" s="17"/>
      <c r="C58" s="17"/>
      <c r="D58" s="17"/>
      <c r="E58" s="17"/>
      <c r="F58" s="17"/>
      <c r="G58" s="144"/>
      <c r="I58" s="68"/>
    </row>
    <row r="59" spans="1:9" s="16" customFormat="1" ht="15" customHeight="1">
      <c r="A59" s="143"/>
      <c r="B59" s="17"/>
      <c r="C59" s="17"/>
      <c r="D59" s="17"/>
      <c r="E59" s="678" t="s">
        <v>21</v>
      </c>
      <c r="F59" s="678"/>
      <c r="G59" s="82"/>
      <c r="I59" s="68"/>
    </row>
    <row r="60" spans="1:9" s="16" customFormat="1" ht="15" customHeight="1">
      <c r="A60" s="143"/>
      <c r="B60" s="17"/>
      <c r="C60" s="17"/>
      <c r="D60" s="17"/>
      <c r="E60" s="17"/>
      <c r="F60" s="17"/>
      <c r="G60" s="82"/>
      <c r="I60" s="68"/>
    </row>
    <row r="61" spans="1:9" s="16" customFormat="1" ht="15" customHeight="1">
      <c r="A61" s="143"/>
      <c r="B61" s="17"/>
      <c r="C61" s="17"/>
      <c r="D61" s="17"/>
      <c r="E61" s="17"/>
      <c r="F61" s="17"/>
      <c r="G61" s="82"/>
      <c r="I61" s="68"/>
    </row>
    <row r="62" spans="1:9" s="16" customFormat="1" ht="15" customHeight="1">
      <c r="A62" s="142"/>
      <c r="B62" s="17"/>
      <c r="C62" s="17"/>
      <c r="D62" s="17"/>
      <c r="E62" s="678" t="s">
        <v>306</v>
      </c>
      <c r="F62" s="678"/>
      <c r="G62" s="82"/>
      <c r="I62" s="68"/>
    </row>
    <row r="63" spans="1:9" s="16" customFormat="1" ht="15" customHeight="1">
      <c r="A63" s="143"/>
      <c r="B63" s="17"/>
      <c r="C63" s="17"/>
      <c r="D63" s="17"/>
      <c r="E63" s="17"/>
      <c r="F63" s="17"/>
      <c r="G63" s="82"/>
      <c r="I63" s="68"/>
    </row>
    <row r="64" spans="1:9" s="16" customFormat="1" ht="15" customHeight="1">
      <c r="A64" s="146" t="s">
        <v>342</v>
      </c>
      <c r="B64" s="677" t="s">
        <v>343</v>
      </c>
      <c r="C64" s="677"/>
      <c r="D64" s="58">
        <v>30</v>
      </c>
      <c r="E64" s="53" t="s">
        <v>11</v>
      </c>
      <c r="F64" s="17"/>
      <c r="G64" s="82"/>
      <c r="I64" s="68"/>
    </row>
    <row r="65" spans="1:9" s="16" customFormat="1" ht="15" customHeight="1" thickBot="1">
      <c r="A65" s="374"/>
      <c r="B65" s="375"/>
      <c r="C65" s="376"/>
      <c r="D65" s="375"/>
      <c r="E65" s="375"/>
      <c r="F65" s="377"/>
      <c r="G65" s="145"/>
      <c r="I65" s="68"/>
    </row>
    <row r="66" spans="1:9" s="4" customFormat="1" ht="15" customHeight="1" thickTop="1">
      <c r="I66" s="219"/>
    </row>
    <row r="67" spans="1:9" s="4" customFormat="1" ht="15" customHeight="1">
      <c r="I67" s="219"/>
    </row>
    <row r="68" spans="1:9" s="4" customFormat="1" ht="15" customHeight="1">
      <c r="I68" s="219"/>
    </row>
    <row r="69" spans="1:9" s="4" customFormat="1" ht="15" customHeight="1">
      <c r="I69" s="219"/>
    </row>
    <row r="70" spans="1:9" s="4" customFormat="1" ht="15" customHeight="1">
      <c r="I70" s="219"/>
    </row>
    <row r="71" spans="1:9" s="4" customFormat="1" ht="15" customHeight="1">
      <c r="I71" s="219"/>
    </row>
    <row r="72" spans="1:9" s="4" customFormat="1" ht="15" customHeight="1">
      <c r="I72" s="219"/>
    </row>
    <row r="73" spans="1:9" s="4" customFormat="1" ht="15" customHeight="1">
      <c r="I73" s="219"/>
    </row>
    <row r="74" spans="1:9" s="4" customFormat="1" ht="15" customHeight="1">
      <c r="I74" s="219"/>
    </row>
    <row r="75" spans="1:9" s="4" customFormat="1" ht="15" customHeight="1">
      <c r="I75" s="219"/>
    </row>
    <row r="76" spans="1:9" s="4" customFormat="1" ht="15" customHeight="1">
      <c r="I76" s="219"/>
    </row>
    <row r="77" spans="1:9" s="4" customFormat="1" ht="15" customHeight="1">
      <c r="I77" s="219"/>
    </row>
    <row r="78" spans="1:9" s="4" customFormat="1" ht="15" customHeight="1">
      <c r="I78" s="219"/>
    </row>
    <row r="79" spans="1:9" s="1" customFormat="1" ht="15" customHeight="1">
      <c r="I79" s="398"/>
    </row>
    <row r="80" spans="1:9" s="1" customFormat="1" ht="15" customHeight="1">
      <c r="I80" s="398"/>
    </row>
    <row r="81" spans="9:9" s="1" customFormat="1" ht="15" customHeight="1">
      <c r="I81" s="398"/>
    </row>
    <row r="82" spans="9:9" s="1" customFormat="1" ht="15" customHeight="1">
      <c r="I82" s="398"/>
    </row>
    <row r="83" spans="9:9" s="1" customFormat="1" ht="15" customHeight="1">
      <c r="I83" s="398"/>
    </row>
    <row r="84" spans="9:9" s="1" customFormat="1" ht="15" customHeight="1">
      <c r="I84" s="398"/>
    </row>
    <row r="85" spans="9:9" s="1" customFormat="1" ht="15" customHeight="1">
      <c r="I85" s="398"/>
    </row>
    <row r="86" spans="9:9" s="1" customFormat="1" ht="15" customHeight="1">
      <c r="I86" s="398"/>
    </row>
    <row r="87" spans="9:9" s="1" customFormat="1" ht="15" customHeight="1">
      <c r="I87" s="398"/>
    </row>
    <row r="88" spans="9:9" s="1" customFormat="1" ht="15" customHeight="1">
      <c r="I88" s="398"/>
    </row>
    <row r="89" spans="9:9" s="1" customFormat="1" ht="15" customHeight="1">
      <c r="I89" s="398"/>
    </row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</sheetData>
  <mergeCells count="20">
    <mergeCell ref="A52:G52"/>
    <mergeCell ref="A53:G53"/>
    <mergeCell ref="A54:G54"/>
    <mergeCell ref="A55:G55"/>
    <mergeCell ref="A1:G1"/>
    <mergeCell ref="A2:G2"/>
    <mergeCell ref="E7:F7"/>
    <mergeCell ref="E8:F8"/>
    <mergeCell ref="B64:C64"/>
    <mergeCell ref="A50:G50"/>
    <mergeCell ref="B44:F44"/>
    <mergeCell ref="A56:G56"/>
    <mergeCell ref="E59:F59"/>
    <mergeCell ref="E62:F62"/>
    <mergeCell ref="A45:G45"/>
    <mergeCell ref="A46:G46"/>
    <mergeCell ref="A47:G47"/>
    <mergeCell ref="A48:G48"/>
    <mergeCell ref="A49:G49"/>
    <mergeCell ref="A51:G51"/>
  </mergeCells>
  <printOptions horizontalCentered="1" verticalCentered="1"/>
  <pageMargins left="0" right="0" top="0.5" bottom="0.25" header="0.5" footer="0.5"/>
  <pageSetup paperSize="5" scale="95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59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14.77734375" customWidth="1"/>
    <col min="2" max="3" width="16.77734375" customWidth="1"/>
    <col min="4" max="7" width="12.77734375" customWidth="1"/>
    <col min="8" max="8" width="1.77734375" customWidth="1"/>
  </cols>
  <sheetData>
    <row r="1" spans="1:9" s="4" customFormat="1" ht="15" customHeight="1" thickTop="1">
      <c r="A1" s="767"/>
      <c r="B1" s="768"/>
      <c r="C1" s="768"/>
      <c r="D1" s="768"/>
      <c r="E1" s="768"/>
      <c r="F1" s="768"/>
      <c r="G1" s="769"/>
    </row>
    <row r="2" spans="1:9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</row>
    <row r="3" spans="1:9" s="16" customFormat="1" ht="15" customHeight="1">
      <c r="A3" s="79"/>
      <c r="D3" s="17"/>
      <c r="E3" s="17"/>
      <c r="G3" s="80"/>
      <c r="H3" s="65"/>
    </row>
    <row r="4" spans="1:9" s="16" customFormat="1" ht="18" customHeight="1">
      <c r="A4" s="419" t="s">
        <v>15</v>
      </c>
      <c r="B4" s="87" t="str">
        <f>'100 Series'!B4</f>
        <v>Merkley Oaks</v>
      </c>
      <c r="C4" s="39"/>
      <c r="D4" s="590"/>
      <c r="E4" s="88" t="s">
        <v>0</v>
      </c>
      <c r="F4" s="401">
        <f>'100 Series'!F4</f>
        <v>45748</v>
      </c>
      <c r="G4" s="89"/>
      <c r="H4" s="66"/>
    </row>
    <row r="5" spans="1:9" s="16" customFormat="1" ht="18" customHeight="1">
      <c r="A5" s="419" t="s">
        <v>16</v>
      </c>
      <c r="B5" s="87" t="str">
        <f>'1000 Series'!B5</f>
        <v xml:space="preserve"> 1000 Series </v>
      </c>
      <c r="C5" s="17"/>
      <c r="D5" s="88"/>
      <c r="E5" s="88" t="s">
        <v>285</v>
      </c>
      <c r="F5" s="618" t="str">
        <f>'800 Series'!F5</f>
        <v>XXX - XXX</v>
      </c>
      <c r="G5" s="82"/>
      <c r="H5" s="55"/>
    </row>
    <row r="6" spans="1:9" s="16" customFormat="1" ht="18" customHeight="1">
      <c r="A6" s="419"/>
      <c r="B6" s="583" t="s">
        <v>1</v>
      </c>
      <c r="C6" s="17"/>
      <c r="D6" s="88"/>
      <c r="E6" s="721"/>
      <c r="F6" s="721"/>
      <c r="G6" s="90"/>
      <c r="H6" s="17"/>
    </row>
    <row r="7" spans="1:9" s="16" customFormat="1" ht="18" customHeight="1">
      <c r="A7" s="419" t="s">
        <v>2</v>
      </c>
      <c r="B7" s="87" t="str">
        <f>'100 Series'!B7</f>
        <v xml:space="preserve">T. B. A. </v>
      </c>
      <c r="C7" s="39"/>
      <c r="D7" s="17"/>
      <c r="E7" s="735" t="s">
        <v>3</v>
      </c>
      <c r="F7" s="735"/>
      <c r="G7" s="82"/>
      <c r="H7" s="17"/>
    </row>
    <row r="8" spans="1:9" s="16" customFormat="1" ht="18" customHeight="1">
      <c r="A8" s="419" t="s">
        <v>4</v>
      </c>
      <c r="B8" s="87" t="str">
        <f>'100 Series'!B8</f>
        <v>A - 17</v>
      </c>
      <c r="C8" s="17"/>
      <c r="E8" s="736" t="str">
        <f>'100 Series'!E8</f>
        <v>April 1, 2025 to March 31, 2026</v>
      </c>
      <c r="F8" s="736"/>
      <c r="G8" s="82"/>
      <c r="H8" s="17"/>
    </row>
    <row r="9" spans="1:9" s="4" customFormat="1" ht="15" customHeight="1" thickBot="1">
      <c r="A9" s="260"/>
      <c r="B9" s="261"/>
      <c r="C9" s="261"/>
      <c r="D9" s="213"/>
      <c r="E9" s="213"/>
      <c r="F9" s="261"/>
      <c r="G9" s="262"/>
      <c r="H9" s="218"/>
    </row>
    <row r="10" spans="1:9" s="4" customFormat="1" ht="20.100000000000001" customHeight="1" thickTop="1" thickBot="1">
      <c r="A10" s="891" t="s">
        <v>23</v>
      </c>
      <c r="B10" s="892"/>
      <c r="C10" s="892"/>
      <c r="D10" s="892"/>
      <c r="E10" s="892"/>
      <c r="F10" s="892"/>
      <c r="G10" s="893"/>
      <c r="H10" s="219"/>
    </row>
    <row r="11" spans="1:9" s="263" customFormat="1" ht="15" customHeight="1" thickTop="1">
      <c r="A11" s="254" t="s">
        <v>7</v>
      </c>
      <c r="B11" s="894"/>
      <c r="C11" s="895"/>
      <c r="D11" s="156" t="s">
        <v>251</v>
      </c>
      <c r="E11" s="243"/>
      <c r="F11" s="156" t="s">
        <v>24</v>
      </c>
      <c r="G11" s="255" t="s">
        <v>24</v>
      </c>
    </row>
    <row r="12" spans="1:9" s="263" customFormat="1" ht="15" customHeight="1">
      <c r="A12" s="256"/>
      <c r="B12" s="896"/>
      <c r="C12" s="897"/>
      <c r="D12" s="190" t="s">
        <v>344</v>
      </c>
      <c r="E12" s="244" t="s">
        <v>350</v>
      </c>
      <c r="F12" s="190" t="s">
        <v>286</v>
      </c>
      <c r="G12" s="257" t="s">
        <v>287</v>
      </c>
    </row>
    <row r="13" spans="1:9" s="263" customFormat="1" ht="15" customHeight="1">
      <c r="A13" s="258" t="s">
        <v>8</v>
      </c>
      <c r="B13" s="896"/>
      <c r="C13" s="897"/>
      <c r="D13" s="190" t="s">
        <v>345</v>
      </c>
      <c r="E13" s="253" t="s">
        <v>345</v>
      </c>
      <c r="F13" s="159">
        <v>680</v>
      </c>
      <c r="G13" s="259">
        <v>680</v>
      </c>
    </row>
    <row r="14" spans="1:9" s="263" customFormat="1" ht="15" customHeight="1" thickBot="1">
      <c r="A14" s="267"/>
      <c r="B14" s="898"/>
      <c r="C14" s="899"/>
      <c r="D14" s="269">
        <v>1</v>
      </c>
      <c r="E14" s="268"/>
      <c r="F14" s="269">
        <v>1</v>
      </c>
      <c r="G14" s="270">
        <v>1</v>
      </c>
    </row>
    <row r="15" spans="1:9" s="263" customFormat="1" ht="20.100000000000001" customHeight="1" thickTop="1" thickBot="1">
      <c r="A15" s="275" t="s">
        <v>311</v>
      </c>
      <c r="B15" s="900"/>
      <c r="C15" s="901"/>
      <c r="D15" s="273"/>
      <c r="E15" s="272"/>
      <c r="F15" s="273"/>
      <c r="G15" s="274"/>
    </row>
    <row r="16" spans="1:9" s="4" customFormat="1" ht="15" customHeight="1" thickTop="1">
      <c r="A16" s="134"/>
      <c r="B16" s="739"/>
      <c r="C16" s="888"/>
      <c r="D16" s="472"/>
      <c r="E16" s="473"/>
      <c r="F16" s="443"/>
      <c r="G16" s="444"/>
      <c r="I16" s="6"/>
    </row>
    <row r="17" spans="1:11" s="4" customFormat="1" ht="15" customHeight="1">
      <c r="A17" s="105">
        <v>1010</v>
      </c>
      <c r="B17" s="708" t="s">
        <v>31</v>
      </c>
      <c r="C17" s="863"/>
      <c r="D17" s="621">
        <v>0</v>
      </c>
      <c r="E17" s="474">
        <v>0</v>
      </c>
      <c r="F17" s="594">
        <v>0</v>
      </c>
      <c r="G17" s="595">
        <v>0</v>
      </c>
    </row>
    <row r="18" spans="1:11" s="4" customFormat="1" ht="15" customHeight="1">
      <c r="A18" s="271"/>
      <c r="B18" s="889" t="s">
        <v>259</v>
      </c>
      <c r="C18" s="890"/>
      <c r="D18" s="622">
        <v>0</v>
      </c>
      <c r="E18" s="475">
        <v>0</v>
      </c>
      <c r="F18" s="625">
        <v>0</v>
      </c>
      <c r="G18" s="606">
        <v>0</v>
      </c>
      <c r="I18" s="6"/>
    </row>
    <row r="19" spans="1:11" s="4" customFormat="1" ht="15" customHeight="1">
      <c r="A19" s="264"/>
      <c r="B19" s="855" t="s">
        <v>35</v>
      </c>
      <c r="C19" s="856"/>
      <c r="D19" s="623">
        <v>0</v>
      </c>
      <c r="E19" s="619">
        <v>0</v>
      </c>
      <c r="F19" s="602">
        <v>0</v>
      </c>
      <c r="G19" s="601">
        <v>0</v>
      </c>
      <c r="I19" s="5"/>
      <c r="J19" s="5"/>
      <c r="K19" s="5"/>
    </row>
    <row r="20" spans="1:11" s="4" customFormat="1" ht="15" customHeight="1">
      <c r="A20" s="264"/>
      <c r="B20" s="853" t="s">
        <v>266</v>
      </c>
      <c r="C20" s="854"/>
      <c r="D20" s="624">
        <v>0</v>
      </c>
      <c r="E20" s="476">
        <v>0</v>
      </c>
      <c r="F20" s="594">
        <v>0</v>
      </c>
      <c r="G20" s="595">
        <v>0</v>
      </c>
      <c r="J20" s="6"/>
    </row>
    <row r="21" spans="1:11" s="4" customFormat="1" ht="15" customHeight="1">
      <c r="A21" s="264"/>
      <c r="B21" s="853" t="s">
        <v>43</v>
      </c>
      <c r="C21" s="854"/>
      <c r="D21" s="624">
        <v>0</v>
      </c>
      <c r="E21" s="476">
        <v>0</v>
      </c>
      <c r="F21" s="594">
        <v>0</v>
      </c>
      <c r="G21" s="595">
        <v>0</v>
      </c>
      <c r="I21" s="5"/>
      <c r="J21" s="5"/>
      <c r="K21" s="5"/>
    </row>
    <row r="22" spans="1:11" s="4" customFormat="1" ht="15" customHeight="1">
      <c r="A22" s="264"/>
      <c r="B22" s="853" t="s">
        <v>272</v>
      </c>
      <c r="C22" s="854"/>
      <c r="D22" s="624">
        <v>0</v>
      </c>
      <c r="E22" s="476">
        <v>0</v>
      </c>
      <c r="F22" s="594">
        <v>0</v>
      </c>
      <c r="G22" s="595">
        <v>0</v>
      </c>
      <c r="J22" s="6"/>
    </row>
    <row r="23" spans="1:11" s="4" customFormat="1" ht="15" customHeight="1">
      <c r="A23" s="264"/>
      <c r="B23" s="853" t="s">
        <v>44</v>
      </c>
      <c r="C23" s="854"/>
      <c r="D23" s="624">
        <v>0</v>
      </c>
      <c r="E23" s="476">
        <v>0</v>
      </c>
      <c r="F23" s="594">
        <v>0</v>
      </c>
      <c r="G23" s="595">
        <v>0</v>
      </c>
      <c r="I23" s="5"/>
      <c r="J23" s="5"/>
      <c r="K23" s="5"/>
    </row>
    <row r="24" spans="1:11" s="4" customFormat="1" ht="15" customHeight="1">
      <c r="A24" s="264"/>
      <c r="B24" s="853" t="s">
        <v>37</v>
      </c>
      <c r="C24" s="854"/>
      <c r="D24" s="624">
        <v>0</v>
      </c>
      <c r="E24" s="476">
        <v>0</v>
      </c>
      <c r="F24" s="594">
        <v>0</v>
      </c>
      <c r="G24" s="595">
        <v>0</v>
      </c>
      <c r="I24" s="5"/>
      <c r="J24" s="5"/>
      <c r="K24" s="5"/>
    </row>
    <row r="25" spans="1:11" s="4" customFormat="1" ht="15" customHeight="1">
      <c r="A25" s="264"/>
      <c r="B25" s="853" t="s">
        <v>38</v>
      </c>
      <c r="C25" s="854"/>
      <c r="D25" s="624">
        <v>0</v>
      </c>
      <c r="E25" s="476">
        <v>0</v>
      </c>
      <c r="F25" s="594">
        <v>0</v>
      </c>
      <c r="G25" s="595">
        <v>0</v>
      </c>
      <c r="I25" s="6"/>
    </row>
    <row r="26" spans="1:11" s="4" customFormat="1" ht="15" customHeight="1">
      <c r="A26" s="264"/>
      <c r="B26" s="853" t="s">
        <v>39</v>
      </c>
      <c r="C26" s="854"/>
      <c r="D26" s="624">
        <v>0</v>
      </c>
      <c r="E26" s="476">
        <v>0</v>
      </c>
      <c r="F26" s="594">
        <v>0</v>
      </c>
      <c r="G26" s="595">
        <v>0</v>
      </c>
      <c r="I26" s="5"/>
      <c r="J26" s="5"/>
      <c r="K26" s="5"/>
    </row>
    <row r="27" spans="1:11" s="4" customFormat="1" ht="15" customHeight="1">
      <c r="A27" s="264"/>
      <c r="B27" s="851" t="s">
        <v>28</v>
      </c>
      <c r="C27" s="852"/>
      <c r="D27" s="621">
        <v>0</v>
      </c>
      <c r="E27" s="474">
        <v>0</v>
      </c>
      <c r="F27" s="594">
        <v>0</v>
      </c>
      <c r="G27" s="595">
        <v>0</v>
      </c>
      <c r="I27" s="6"/>
    </row>
    <row r="28" spans="1:11" s="4" customFormat="1" ht="15" customHeight="1">
      <c r="A28" s="264"/>
      <c r="B28" s="851" t="s">
        <v>29</v>
      </c>
      <c r="C28" s="852"/>
      <c r="D28" s="621">
        <v>0</v>
      </c>
      <c r="E28" s="474">
        <v>0</v>
      </c>
      <c r="F28" s="594">
        <v>0</v>
      </c>
      <c r="G28" s="595">
        <v>0</v>
      </c>
      <c r="I28" s="6"/>
    </row>
    <row r="29" spans="1:11" s="4" customFormat="1" ht="15" customHeight="1">
      <c r="A29" s="264"/>
      <c r="B29" s="851" t="s">
        <v>33</v>
      </c>
      <c r="C29" s="852"/>
      <c r="D29" s="621">
        <v>0</v>
      </c>
      <c r="E29" s="474">
        <v>0</v>
      </c>
      <c r="F29" s="594">
        <v>0</v>
      </c>
      <c r="G29" s="595">
        <v>0</v>
      </c>
      <c r="I29" s="6"/>
    </row>
    <row r="30" spans="1:11" s="4" customFormat="1" ht="15" customHeight="1">
      <c r="A30" s="264"/>
      <c r="B30" s="853" t="s">
        <v>34</v>
      </c>
      <c r="C30" s="854"/>
      <c r="D30" s="624">
        <v>0</v>
      </c>
      <c r="E30" s="476">
        <v>0</v>
      </c>
      <c r="F30" s="594">
        <v>0</v>
      </c>
      <c r="G30" s="595">
        <v>0</v>
      </c>
      <c r="I30" s="6"/>
      <c r="J30" s="5"/>
      <c r="K30" s="5"/>
    </row>
    <row r="31" spans="1:11" s="4" customFormat="1" ht="15" customHeight="1">
      <c r="A31" s="264"/>
      <c r="B31" s="853" t="s">
        <v>36</v>
      </c>
      <c r="C31" s="854"/>
      <c r="D31" s="624">
        <v>0</v>
      </c>
      <c r="E31" s="476">
        <v>0</v>
      </c>
      <c r="F31" s="594">
        <v>0</v>
      </c>
      <c r="G31" s="595">
        <v>0</v>
      </c>
      <c r="I31" s="6"/>
      <c r="J31" s="5"/>
      <c r="K31" s="5"/>
    </row>
    <row r="32" spans="1:11" s="4" customFormat="1" ht="15" customHeight="1">
      <c r="A32" s="264"/>
      <c r="B32" s="853" t="s">
        <v>40</v>
      </c>
      <c r="C32" s="854"/>
      <c r="D32" s="624">
        <v>0</v>
      </c>
      <c r="E32" s="476">
        <v>0</v>
      </c>
      <c r="F32" s="594">
        <v>0</v>
      </c>
      <c r="G32" s="595">
        <v>0</v>
      </c>
      <c r="I32" s="6"/>
    </row>
    <row r="33" spans="1:11" s="4" customFormat="1" ht="15" customHeight="1">
      <c r="A33" s="264"/>
      <c r="B33" s="853" t="s">
        <v>273</v>
      </c>
      <c r="C33" s="854"/>
      <c r="D33" s="624">
        <v>0</v>
      </c>
      <c r="E33" s="476">
        <v>0</v>
      </c>
      <c r="F33" s="594">
        <v>0</v>
      </c>
      <c r="G33" s="595">
        <v>0</v>
      </c>
      <c r="I33" s="6"/>
    </row>
    <row r="34" spans="1:11" s="4" customFormat="1" ht="15" customHeight="1">
      <c r="A34" s="264"/>
      <c r="B34" s="870"/>
      <c r="C34" s="871"/>
      <c r="D34" s="435"/>
      <c r="E34" s="434"/>
      <c r="F34" s="478"/>
      <c r="G34" s="479"/>
    </row>
    <row r="35" spans="1:11" s="4" customFormat="1" ht="15" customHeight="1">
      <c r="A35" s="264">
        <v>1015</v>
      </c>
      <c r="B35" s="851" t="s">
        <v>31</v>
      </c>
      <c r="C35" s="852"/>
      <c r="D35" s="621">
        <v>0</v>
      </c>
      <c r="E35" s="474">
        <v>0</v>
      </c>
      <c r="F35" s="594">
        <v>0</v>
      </c>
      <c r="G35" s="595">
        <v>0</v>
      </c>
      <c r="I35" s="6"/>
    </row>
    <row r="36" spans="1:11" s="4" customFormat="1" ht="15" customHeight="1">
      <c r="A36" s="264"/>
      <c r="B36" s="853" t="s">
        <v>259</v>
      </c>
      <c r="C36" s="854"/>
      <c r="D36" s="624">
        <v>0</v>
      </c>
      <c r="E36" s="476">
        <v>0</v>
      </c>
      <c r="F36" s="594">
        <v>0</v>
      </c>
      <c r="G36" s="595">
        <v>0</v>
      </c>
      <c r="I36" s="6"/>
    </row>
    <row r="37" spans="1:11" s="4" customFormat="1" ht="15" customHeight="1">
      <c r="A37" s="264"/>
      <c r="B37" s="855" t="s">
        <v>35</v>
      </c>
      <c r="C37" s="856"/>
      <c r="D37" s="623">
        <v>0</v>
      </c>
      <c r="E37" s="619">
        <v>0</v>
      </c>
      <c r="F37" s="602">
        <v>0</v>
      </c>
      <c r="G37" s="601">
        <v>0</v>
      </c>
      <c r="I37" s="5"/>
      <c r="J37" s="5"/>
      <c r="K37" s="5"/>
    </row>
    <row r="38" spans="1:11" s="4" customFormat="1" ht="15" customHeight="1">
      <c r="A38" s="264"/>
      <c r="B38" s="853" t="s">
        <v>266</v>
      </c>
      <c r="C38" s="854"/>
      <c r="D38" s="624">
        <v>0</v>
      </c>
      <c r="E38" s="476">
        <v>0</v>
      </c>
      <c r="F38" s="594">
        <v>0</v>
      </c>
      <c r="G38" s="595">
        <v>0</v>
      </c>
      <c r="J38" s="6"/>
    </row>
    <row r="39" spans="1:11" s="4" customFormat="1" ht="15" customHeight="1">
      <c r="A39" s="264"/>
      <c r="B39" s="853" t="s">
        <v>43</v>
      </c>
      <c r="C39" s="854"/>
      <c r="D39" s="624">
        <v>0</v>
      </c>
      <c r="E39" s="476">
        <v>0</v>
      </c>
      <c r="F39" s="594">
        <v>0</v>
      </c>
      <c r="G39" s="595">
        <v>0</v>
      </c>
      <c r="I39" s="5"/>
      <c r="J39" s="5"/>
      <c r="K39" s="5"/>
    </row>
    <row r="40" spans="1:11" s="4" customFormat="1" ht="15" customHeight="1">
      <c r="A40" s="264"/>
      <c r="B40" s="853" t="s">
        <v>257</v>
      </c>
      <c r="C40" s="854"/>
      <c r="D40" s="624">
        <v>0</v>
      </c>
      <c r="E40" s="476">
        <v>0</v>
      </c>
      <c r="F40" s="594">
        <v>0</v>
      </c>
      <c r="G40" s="595">
        <v>0</v>
      </c>
      <c r="J40" s="6"/>
    </row>
    <row r="41" spans="1:11" s="4" customFormat="1" ht="15" customHeight="1">
      <c r="A41" s="264"/>
      <c r="B41" s="853" t="s">
        <v>44</v>
      </c>
      <c r="C41" s="854"/>
      <c r="D41" s="624">
        <v>0</v>
      </c>
      <c r="E41" s="476">
        <v>0</v>
      </c>
      <c r="F41" s="594">
        <v>0</v>
      </c>
      <c r="G41" s="595">
        <v>0</v>
      </c>
      <c r="I41" s="5"/>
      <c r="J41" s="5"/>
      <c r="K41" s="5"/>
    </row>
    <row r="42" spans="1:11" s="4" customFormat="1" ht="15" customHeight="1">
      <c r="A42" s="264"/>
      <c r="B42" s="853" t="s">
        <v>268</v>
      </c>
      <c r="C42" s="854"/>
      <c r="D42" s="624">
        <v>0</v>
      </c>
      <c r="E42" s="480">
        <v>0</v>
      </c>
      <c r="F42" s="596">
        <v>0</v>
      </c>
      <c r="G42" s="595">
        <v>0</v>
      </c>
      <c r="I42" s="6"/>
    </row>
    <row r="43" spans="1:11" s="4" customFormat="1" ht="15" customHeight="1">
      <c r="A43" s="264"/>
      <c r="B43" s="853" t="s">
        <v>37</v>
      </c>
      <c r="C43" s="854"/>
      <c r="D43" s="624">
        <v>0</v>
      </c>
      <c r="E43" s="480">
        <v>0</v>
      </c>
      <c r="F43" s="596">
        <v>0</v>
      </c>
      <c r="G43" s="595">
        <v>0</v>
      </c>
      <c r="I43" s="5"/>
      <c r="J43" s="5"/>
      <c r="K43" s="5"/>
    </row>
    <row r="44" spans="1:11" s="4" customFormat="1" ht="15" customHeight="1">
      <c r="A44" s="264"/>
      <c r="B44" s="853" t="s">
        <v>38</v>
      </c>
      <c r="C44" s="854"/>
      <c r="D44" s="624">
        <v>0</v>
      </c>
      <c r="E44" s="480">
        <v>0</v>
      </c>
      <c r="F44" s="596">
        <v>0</v>
      </c>
      <c r="G44" s="595">
        <v>0</v>
      </c>
      <c r="I44" s="6"/>
    </row>
    <row r="45" spans="1:11" s="4" customFormat="1" ht="15" customHeight="1">
      <c r="A45" s="264"/>
      <c r="B45" s="853" t="s">
        <v>39</v>
      </c>
      <c r="C45" s="854"/>
      <c r="D45" s="624">
        <v>0</v>
      </c>
      <c r="E45" s="480">
        <v>0</v>
      </c>
      <c r="F45" s="596">
        <v>0</v>
      </c>
      <c r="G45" s="595">
        <v>0</v>
      </c>
      <c r="I45" s="5"/>
      <c r="J45" s="5"/>
      <c r="K45" s="5"/>
    </row>
    <row r="46" spans="1:11" s="4" customFormat="1" ht="15" customHeight="1">
      <c r="A46" s="264"/>
      <c r="B46" s="851" t="s">
        <v>29</v>
      </c>
      <c r="C46" s="852"/>
      <c r="D46" s="621">
        <v>0</v>
      </c>
      <c r="E46" s="481">
        <v>0</v>
      </c>
      <c r="F46" s="596">
        <v>0</v>
      </c>
      <c r="G46" s="595">
        <v>0</v>
      </c>
      <c r="I46" s="6"/>
    </row>
    <row r="47" spans="1:11" s="4" customFormat="1" ht="15" customHeight="1">
      <c r="A47" s="264"/>
      <c r="B47" s="851" t="s">
        <v>33</v>
      </c>
      <c r="C47" s="852"/>
      <c r="D47" s="621">
        <v>0</v>
      </c>
      <c r="E47" s="481">
        <v>0</v>
      </c>
      <c r="F47" s="596">
        <v>0</v>
      </c>
      <c r="G47" s="595">
        <v>0</v>
      </c>
      <c r="I47" s="6"/>
    </row>
    <row r="48" spans="1:11" s="4" customFormat="1" ht="15" customHeight="1">
      <c r="A48" s="264"/>
      <c r="B48" s="853" t="s">
        <v>34</v>
      </c>
      <c r="C48" s="854"/>
      <c r="D48" s="624">
        <v>0</v>
      </c>
      <c r="E48" s="480">
        <v>0</v>
      </c>
      <c r="F48" s="596">
        <v>0</v>
      </c>
      <c r="G48" s="595">
        <v>0</v>
      </c>
      <c r="I48" s="6"/>
      <c r="J48" s="5"/>
      <c r="K48" s="5"/>
    </row>
    <row r="49" spans="1:9" s="4" customFormat="1" ht="15" customHeight="1">
      <c r="A49" s="264"/>
      <c r="B49" s="853" t="s">
        <v>40</v>
      </c>
      <c r="C49" s="854"/>
      <c r="D49" s="624">
        <v>0</v>
      </c>
      <c r="E49" s="480">
        <v>0</v>
      </c>
      <c r="F49" s="596">
        <v>0</v>
      </c>
      <c r="G49" s="595">
        <v>0</v>
      </c>
      <c r="I49" s="6"/>
    </row>
    <row r="50" spans="1:9" s="4" customFormat="1" ht="15" customHeight="1">
      <c r="A50" s="283"/>
      <c r="B50" s="833"/>
      <c r="C50" s="834"/>
      <c r="D50" s="435"/>
      <c r="E50" s="433"/>
      <c r="F50" s="482"/>
      <c r="G50" s="479"/>
    </row>
    <row r="51" spans="1:9" s="4" customFormat="1" ht="15" customHeight="1">
      <c r="A51" s="284">
        <v>1016</v>
      </c>
      <c r="B51" s="843" t="s">
        <v>31</v>
      </c>
      <c r="C51" s="844"/>
      <c r="D51" s="626">
        <v>0</v>
      </c>
      <c r="E51" s="483">
        <v>0</v>
      </c>
      <c r="F51" s="613">
        <v>0</v>
      </c>
      <c r="G51" s="606">
        <v>0</v>
      </c>
    </row>
    <row r="52" spans="1:9" s="4" customFormat="1" ht="15" customHeight="1">
      <c r="A52" s="284"/>
      <c r="B52" s="841" t="s">
        <v>259</v>
      </c>
      <c r="C52" s="842"/>
      <c r="D52" s="594">
        <v>0</v>
      </c>
      <c r="E52" s="480">
        <v>0</v>
      </c>
      <c r="F52" s="596">
        <v>0</v>
      </c>
      <c r="G52" s="595">
        <v>0</v>
      </c>
    </row>
    <row r="53" spans="1:9" s="4" customFormat="1" ht="15" customHeight="1">
      <c r="A53" s="284"/>
      <c r="B53" s="841" t="s">
        <v>37</v>
      </c>
      <c r="C53" s="842"/>
      <c r="D53" s="594">
        <v>0</v>
      </c>
      <c r="E53" s="480">
        <v>0</v>
      </c>
      <c r="F53" s="596">
        <v>0</v>
      </c>
      <c r="G53" s="595">
        <v>0</v>
      </c>
    </row>
    <row r="54" spans="1:9" s="4" customFormat="1" ht="15" customHeight="1">
      <c r="A54" s="284"/>
      <c r="B54" s="841" t="s">
        <v>38</v>
      </c>
      <c r="C54" s="842"/>
      <c r="D54" s="594">
        <v>0</v>
      </c>
      <c r="E54" s="480">
        <v>0</v>
      </c>
      <c r="F54" s="596">
        <v>0</v>
      </c>
      <c r="G54" s="595">
        <v>0</v>
      </c>
    </row>
    <row r="55" spans="1:9" s="4" customFormat="1" ht="15" customHeight="1">
      <c r="A55" s="284"/>
      <c r="B55" s="841" t="s">
        <v>39</v>
      </c>
      <c r="C55" s="842"/>
      <c r="D55" s="594">
        <v>0</v>
      </c>
      <c r="E55" s="480">
        <v>0</v>
      </c>
      <c r="F55" s="596">
        <v>0</v>
      </c>
      <c r="G55" s="595">
        <v>0</v>
      </c>
    </row>
    <row r="56" spans="1:9" s="4" customFormat="1" ht="15" customHeight="1">
      <c r="A56" s="284"/>
      <c r="B56" s="843" t="s">
        <v>29</v>
      </c>
      <c r="C56" s="844"/>
      <c r="D56" s="627">
        <v>0</v>
      </c>
      <c r="E56" s="481">
        <v>0</v>
      </c>
      <c r="F56" s="596">
        <v>0</v>
      </c>
      <c r="G56" s="595">
        <v>0</v>
      </c>
    </row>
    <row r="57" spans="1:9" s="4" customFormat="1" ht="15" customHeight="1">
      <c r="A57" s="284"/>
      <c r="B57" s="843" t="s">
        <v>33</v>
      </c>
      <c r="C57" s="844"/>
      <c r="D57" s="627">
        <v>0</v>
      </c>
      <c r="E57" s="481">
        <v>0</v>
      </c>
      <c r="F57" s="596">
        <v>0</v>
      </c>
      <c r="G57" s="595">
        <v>0</v>
      </c>
    </row>
    <row r="58" spans="1:9" s="4" customFormat="1" ht="15" customHeight="1">
      <c r="A58" s="284"/>
      <c r="B58" s="841" t="s">
        <v>36</v>
      </c>
      <c r="C58" s="842"/>
      <c r="D58" s="594">
        <v>0</v>
      </c>
      <c r="E58" s="480">
        <v>0</v>
      </c>
      <c r="F58" s="596">
        <v>0</v>
      </c>
      <c r="G58" s="595">
        <v>0</v>
      </c>
    </row>
    <row r="59" spans="1:9" s="4" customFormat="1" ht="15" customHeight="1">
      <c r="A59" s="284"/>
      <c r="B59" s="843" t="s">
        <v>354</v>
      </c>
      <c r="C59" s="844"/>
      <c r="D59" s="627">
        <v>0</v>
      </c>
      <c r="E59" s="481">
        <v>0</v>
      </c>
      <c r="F59" s="596">
        <v>0</v>
      </c>
      <c r="G59" s="595">
        <v>0</v>
      </c>
    </row>
    <row r="60" spans="1:9" s="4" customFormat="1" ht="15" customHeight="1">
      <c r="A60" s="284"/>
      <c r="B60" s="841" t="s">
        <v>40</v>
      </c>
      <c r="C60" s="842"/>
      <c r="D60" s="594">
        <v>0</v>
      </c>
      <c r="E60" s="480">
        <v>0</v>
      </c>
      <c r="F60" s="596">
        <v>0</v>
      </c>
      <c r="G60" s="595">
        <v>0</v>
      </c>
    </row>
    <row r="61" spans="1:9" s="4" customFormat="1" ht="15" customHeight="1">
      <c r="A61" s="284"/>
      <c r="B61" s="866"/>
      <c r="C61" s="867"/>
      <c r="D61" s="435"/>
      <c r="E61" s="433"/>
      <c r="F61" s="482"/>
      <c r="G61" s="479"/>
    </row>
    <row r="62" spans="1:9" s="4" customFormat="1" ht="15" customHeight="1">
      <c r="A62" s="284"/>
      <c r="B62" s="866"/>
      <c r="C62" s="867"/>
      <c r="D62" s="435"/>
      <c r="E62" s="433"/>
      <c r="F62" s="482"/>
      <c r="G62" s="479"/>
    </row>
    <row r="63" spans="1:9" s="4" customFormat="1" ht="15" customHeight="1">
      <c r="A63" s="264"/>
      <c r="B63" s="864"/>
      <c r="C63" s="865"/>
      <c r="D63" s="26"/>
      <c r="E63" s="27"/>
      <c r="F63" s="282"/>
      <c r="G63" s="276"/>
    </row>
    <row r="64" spans="1:9" s="4" customFormat="1" ht="15" customHeight="1">
      <c r="A64" s="264"/>
      <c r="B64" s="864"/>
      <c r="C64" s="865"/>
      <c r="D64" s="26"/>
      <c r="E64" s="27"/>
      <c r="F64" s="282"/>
      <c r="G64" s="276"/>
    </row>
    <row r="65" spans="1:11" s="4" customFormat="1" ht="15" customHeight="1" thickBot="1">
      <c r="A65" s="278"/>
      <c r="B65" s="868"/>
      <c r="C65" s="869"/>
      <c r="D65" s="242"/>
      <c r="E65" s="279"/>
      <c r="F65" s="280"/>
      <c r="G65" s="281"/>
    </row>
    <row r="66" spans="1:11" s="4" customFormat="1" ht="15" customHeight="1" thickTop="1">
      <c r="A66" s="137"/>
      <c r="B66" s="378"/>
      <c r="C66" s="378"/>
      <c r="D66" s="61"/>
      <c r="E66" s="61"/>
      <c r="F66" s="61"/>
      <c r="G66" s="138"/>
    </row>
    <row r="67" spans="1:11" s="4" customFormat="1" ht="15" customHeight="1">
      <c r="A67" s="137"/>
      <c r="B67" s="265"/>
      <c r="C67" s="77"/>
      <c r="D67" s="73"/>
      <c r="E67" s="73"/>
      <c r="F67" s="73"/>
      <c r="G67" s="266"/>
    </row>
    <row r="68" spans="1:11" s="4" customFormat="1" ht="15" customHeight="1">
      <c r="A68" s="106"/>
      <c r="B68" s="714"/>
      <c r="C68" s="714"/>
      <c r="D68" s="700" t="s">
        <v>21</v>
      </c>
      <c r="E68" s="700"/>
      <c r="F68" s="371"/>
      <c r="G68" s="108"/>
      <c r="H68" s="12"/>
    </row>
    <row r="69" spans="1:11" s="4" customFormat="1" ht="15" customHeight="1">
      <c r="A69" s="137"/>
      <c r="B69" s="738"/>
      <c r="C69" s="738"/>
      <c r="D69" s="61"/>
      <c r="E69" s="61"/>
      <c r="F69" s="61"/>
      <c r="G69" s="138"/>
      <c r="H69" s="73"/>
    </row>
    <row r="70" spans="1:11" s="4" customFormat="1" ht="15" customHeight="1">
      <c r="A70" s="106"/>
      <c r="B70" s="714"/>
      <c r="C70" s="714"/>
      <c r="D70" s="107"/>
      <c r="E70" s="107"/>
      <c r="F70" s="107"/>
      <c r="G70" s="108"/>
      <c r="H70" s="12"/>
    </row>
    <row r="71" spans="1:11" s="4" customFormat="1" ht="15" customHeight="1">
      <c r="A71" s="106"/>
      <c r="B71" s="714"/>
      <c r="C71" s="714"/>
      <c r="D71" s="700" t="s">
        <v>306</v>
      </c>
      <c r="E71" s="700"/>
      <c r="F71" s="700"/>
      <c r="G71" s="108"/>
      <c r="H71" s="12"/>
    </row>
    <row r="72" spans="1:11" s="4" customFormat="1" ht="15" customHeight="1" thickBot="1">
      <c r="A72" s="112"/>
      <c r="B72" s="213"/>
      <c r="C72" s="213"/>
      <c r="D72" s="261"/>
      <c r="E72" s="261"/>
      <c r="F72" s="261"/>
      <c r="G72" s="262"/>
      <c r="H72" s="12"/>
    </row>
    <row r="73" spans="1:11" s="4" customFormat="1" ht="15" customHeight="1" thickTop="1">
      <c r="A73" s="286"/>
      <c r="B73" s="880"/>
      <c r="C73" s="881"/>
      <c r="D73" s="441"/>
      <c r="E73" s="442"/>
      <c r="F73" s="443"/>
      <c r="G73" s="444"/>
      <c r="I73" s="6"/>
    </row>
    <row r="74" spans="1:11" s="4" customFormat="1" ht="15" customHeight="1">
      <c r="A74" s="264">
        <v>1020</v>
      </c>
      <c r="B74" s="849" t="s">
        <v>31</v>
      </c>
      <c r="C74" s="850"/>
      <c r="D74" s="593">
        <v>0</v>
      </c>
      <c r="E74" s="413">
        <v>0</v>
      </c>
      <c r="F74" s="594">
        <v>0</v>
      </c>
      <c r="G74" s="595">
        <v>0</v>
      </c>
      <c r="I74" s="6"/>
    </row>
    <row r="75" spans="1:11" s="4" customFormat="1" ht="15" customHeight="1">
      <c r="A75" s="264"/>
      <c r="B75" s="845" t="s">
        <v>259</v>
      </c>
      <c r="C75" s="846"/>
      <c r="D75" s="596">
        <v>0</v>
      </c>
      <c r="E75" s="411">
        <v>0</v>
      </c>
      <c r="F75" s="594">
        <v>0</v>
      </c>
      <c r="G75" s="595">
        <v>0</v>
      </c>
      <c r="I75" s="6"/>
    </row>
    <row r="76" spans="1:11" s="4" customFormat="1" ht="15" customHeight="1">
      <c r="A76" s="264"/>
      <c r="B76" s="845" t="s">
        <v>35</v>
      </c>
      <c r="C76" s="846"/>
      <c r="D76" s="596">
        <v>0</v>
      </c>
      <c r="E76" s="411">
        <v>0</v>
      </c>
      <c r="F76" s="594">
        <v>0</v>
      </c>
      <c r="G76" s="595">
        <v>0</v>
      </c>
      <c r="I76" s="5"/>
      <c r="J76" s="5"/>
      <c r="K76" s="5"/>
    </row>
    <row r="77" spans="1:11" s="4" customFormat="1" ht="15" customHeight="1">
      <c r="A77" s="264"/>
      <c r="B77" s="845" t="s">
        <v>43</v>
      </c>
      <c r="C77" s="846"/>
      <c r="D77" s="596">
        <v>0</v>
      </c>
      <c r="E77" s="411">
        <v>0</v>
      </c>
      <c r="F77" s="594">
        <v>0</v>
      </c>
      <c r="G77" s="595">
        <v>0</v>
      </c>
      <c r="I77" s="5"/>
      <c r="J77" s="5"/>
      <c r="K77" s="5"/>
    </row>
    <row r="78" spans="1:11" s="4" customFormat="1" ht="15" customHeight="1">
      <c r="A78" s="264"/>
      <c r="B78" s="845" t="s">
        <v>44</v>
      </c>
      <c r="C78" s="846"/>
      <c r="D78" s="596">
        <v>0</v>
      </c>
      <c r="E78" s="411">
        <v>0</v>
      </c>
      <c r="F78" s="594">
        <v>0</v>
      </c>
      <c r="G78" s="595">
        <v>0</v>
      </c>
      <c r="I78" s="5"/>
      <c r="J78" s="5"/>
      <c r="K78" s="5"/>
    </row>
    <row r="79" spans="1:11" s="4" customFormat="1" ht="15" customHeight="1">
      <c r="A79" s="264"/>
      <c r="B79" s="845" t="s">
        <v>37</v>
      </c>
      <c r="C79" s="846"/>
      <c r="D79" s="596">
        <v>0</v>
      </c>
      <c r="E79" s="411">
        <v>0</v>
      </c>
      <c r="F79" s="594">
        <v>0</v>
      </c>
      <c r="G79" s="595">
        <v>0</v>
      </c>
      <c r="I79" s="5"/>
      <c r="J79" s="5"/>
      <c r="K79" s="5"/>
    </row>
    <row r="80" spans="1:11" s="4" customFormat="1" ht="15" customHeight="1">
      <c r="A80" s="264"/>
      <c r="B80" s="845" t="s">
        <v>38</v>
      </c>
      <c r="C80" s="846"/>
      <c r="D80" s="596">
        <v>0</v>
      </c>
      <c r="E80" s="411">
        <v>0</v>
      </c>
      <c r="F80" s="594">
        <v>0</v>
      </c>
      <c r="G80" s="595">
        <v>0</v>
      </c>
      <c r="I80" s="6"/>
    </row>
    <row r="81" spans="1:11" s="4" customFormat="1" ht="15" customHeight="1">
      <c r="A81" s="264"/>
      <c r="B81" s="845" t="s">
        <v>39</v>
      </c>
      <c r="C81" s="846"/>
      <c r="D81" s="596">
        <v>0</v>
      </c>
      <c r="E81" s="411">
        <v>0</v>
      </c>
      <c r="F81" s="594">
        <v>0</v>
      </c>
      <c r="G81" s="595">
        <v>0</v>
      </c>
      <c r="I81" s="5"/>
      <c r="J81" s="5"/>
      <c r="K81" s="5"/>
    </row>
    <row r="82" spans="1:11" s="4" customFormat="1" ht="15" customHeight="1">
      <c r="A82" s="264"/>
      <c r="B82" s="849" t="s">
        <v>29</v>
      </c>
      <c r="C82" s="850"/>
      <c r="D82" s="593">
        <v>0</v>
      </c>
      <c r="E82" s="413">
        <v>0</v>
      </c>
      <c r="F82" s="594">
        <v>0</v>
      </c>
      <c r="G82" s="595">
        <v>0</v>
      </c>
      <c r="I82" s="6"/>
    </row>
    <row r="83" spans="1:11" s="4" customFormat="1" ht="15" customHeight="1">
      <c r="A83" s="264"/>
      <c r="B83" s="849" t="s">
        <v>33</v>
      </c>
      <c r="C83" s="850"/>
      <c r="D83" s="593">
        <v>0</v>
      </c>
      <c r="E83" s="413">
        <v>0</v>
      </c>
      <c r="F83" s="594">
        <v>0</v>
      </c>
      <c r="G83" s="595">
        <v>0</v>
      </c>
      <c r="I83" s="6"/>
    </row>
    <row r="84" spans="1:11" s="4" customFormat="1" ht="15" customHeight="1">
      <c r="A84" s="264"/>
      <c r="B84" s="845" t="s">
        <v>36</v>
      </c>
      <c r="C84" s="846"/>
      <c r="D84" s="596">
        <v>0</v>
      </c>
      <c r="E84" s="411">
        <v>0</v>
      </c>
      <c r="F84" s="594">
        <v>0</v>
      </c>
      <c r="G84" s="595">
        <v>0</v>
      </c>
      <c r="I84" s="6"/>
      <c r="J84" s="5"/>
      <c r="K84" s="5"/>
    </row>
    <row r="85" spans="1:11" s="4" customFormat="1" ht="15" customHeight="1">
      <c r="A85" s="264"/>
      <c r="B85" s="845" t="s">
        <v>40</v>
      </c>
      <c r="C85" s="846"/>
      <c r="D85" s="596">
        <v>0</v>
      </c>
      <c r="E85" s="411">
        <v>0</v>
      </c>
      <c r="F85" s="594">
        <v>0</v>
      </c>
      <c r="G85" s="595">
        <v>0</v>
      </c>
      <c r="I85" s="6"/>
    </row>
    <row r="86" spans="1:11" s="4" customFormat="1" ht="15" customHeight="1">
      <c r="A86" s="264"/>
      <c r="B86" s="845" t="s">
        <v>320</v>
      </c>
      <c r="C86" s="846"/>
      <c r="D86" s="596">
        <v>0</v>
      </c>
      <c r="E86" s="411">
        <v>0</v>
      </c>
      <c r="F86" s="594">
        <v>0</v>
      </c>
      <c r="G86" s="595">
        <v>0</v>
      </c>
      <c r="I86" s="6"/>
    </row>
    <row r="87" spans="1:11" s="4" customFormat="1" ht="15" customHeight="1">
      <c r="A87" s="264"/>
      <c r="B87" s="861"/>
      <c r="C87" s="862"/>
      <c r="D87" s="482"/>
      <c r="E87" s="479"/>
      <c r="F87" s="478"/>
      <c r="G87" s="479"/>
    </row>
    <row r="88" spans="1:11" s="4" customFormat="1" ht="15" customHeight="1">
      <c r="A88" s="264">
        <v>1026</v>
      </c>
      <c r="B88" s="849" t="s">
        <v>31</v>
      </c>
      <c r="C88" s="850"/>
      <c r="D88" s="593">
        <v>0</v>
      </c>
      <c r="E88" s="481">
        <v>0</v>
      </c>
      <c r="F88" s="628">
        <v>0</v>
      </c>
      <c r="G88" s="629">
        <v>0</v>
      </c>
      <c r="I88" s="393"/>
    </row>
    <row r="89" spans="1:11" s="4" customFormat="1" ht="15" customHeight="1">
      <c r="A89" s="264"/>
      <c r="B89" s="845" t="s">
        <v>259</v>
      </c>
      <c r="C89" s="846"/>
      <c r="D89" s="596">
        <v>0</v>
      </c>
      <c r="E89" s="480">
        <v>0</v>
      </c>
      <c r="F89" s="624">
        <v>0</v>
      </c>
      <c r="G89" s="595">
        <v>0</v>
      </c>
      <c r="I89" s="6"/>
    </row>
    <row r="90" spans="1:11" s="4" customFormat="1" ht="15" customHeight="1">
      <c r="A90" s="264"/>
      <c r="B90" s="886" t="s">
        <v>271</v>
      </c>
      <c r="C90" s="887"/>
      <c r="D90" s="600">
        <v>0</v>
      </c>
      <c r="E90" s="620">
        <v>0</v>
      </c>
      <c r="F90" s="623">
        <v>0</v>
      </c>
      <c r="G90" s="601">
        <v>0</v>
      </c>
      <c r="I90" s="5"/>
      <c r="J90" s="5"/>
      <c r="K90" s="5"/>
    </row>
    <row r="91" spans="1:11" s="4" customFormat="1" ht="15" customHeight="1">
      <c r="A91" s="484"/>
      <c r="B91" s="845" t="s">
        <v>274</v>
      </c>
      <c r="C91" s="846"/>
      <c r="D91" s="596">
        <v>0</v>
      </c>
      <c r="E91" s="480">
        <v>0</v>
      </c>
      <c r="F91" s="624">
        <v>0</v>
      </c>
      <c r="G91" s="595">
        <v>0</v>
      </c>
      <c r="I91" s="6"/>
    </row>
    <row r="92" spans="1:11" s="4" customFormat="1" ht="15" customHeight="1">
      <c r="A92" s="484"/>
      <c r="B92" s="845" t="s">
        <v>37</v>
      </c>
      <c r="C92" s="846"/>
      <c r="D92" s="596">
        <v>0</v>
      </c>
      <c r="E92" s="480">
        <v>0</v>
      </c>
      <c r="F92" s="624">
        <v>0</v>
      </c>
      <c r="G92" s="595">
        <v>0</v>
      </c>
      <c r="I92" s="5"/>
      <c r="J92" s="5"/>
      <c r="K92" s="5"/>
    </row>
    <row r="93" spans="1:11" s="4" customFormat="1" ht="15" customHeight="1">
      <c r="A93" s="484"/>
      <c r="B93" s="845" t="s">
        <v>38</v>
      </c>
      <c r="C93" s="846"/>
      <c r="D93" s="596">
        <v>0</v>
      </c>
      <c r="E93" s="480">
        <v>0</v>
      </c>
      <c r="F93" s="624">
        <v>0</v>
      </c>
      <c r="G93" s="595">
        <v>0</v>
      </c>
      <c r="I93" s="6"/>
    </row>
    <row r="94" spans="1:11" s="4" customFormat="1" ht="15" customHeight="1">
      <c r="A94" s="484"/>
      <c r="B94" s="845" t="s">
        <v>39</v>
      </c>
      <c r="C94" s="846"/>
      <c r="D94" s="596">
        <v>0</v>
      </c>
      <c r="E94" s="480">
        <v>0</v>
      </c>
      <c r="F94" s="624">
        <v>0</v>
      </c>
      <c r="G94" s="595">
        <v>0</v>
      </c>
      <c r="I94" s="5"/>
      <c r="J94" s="5"/>
      <c r="K94" s="5"/>
    </row>
    <row r="95" spans="1:11" s="4" customFormat="1" ht="15" customHeight="1">
      <c r="A95" s="484"/>
      <c r="B95" s="849" t="s">
        <v>29</v>
      </c>
      <c r="C95" s="850"/>
      <c r="D95" s="593">
        <v>0</v>
      </c>
      <c r="E95" s="481">
        <v>0</v>
      </c>
      <c r="F95" s="624">
        <v>0</v>
      </c>
      <c r="G95" s="595">
        <v>0</v>
      </c>
      <c r="I95" s="6"/>
    </row>
    <row r="96" spans="1:11" s="4" customFormat="1" ht="15" customHeight="1">
      <c r="A96" s="484"/>
      <c r="B96" s="849" t="s">
        <v>33</v>
      </c>
      <c r="C96" s="850"/>
      <c r="D96" s="593">
        <v>0</v>
      </c>
      <c r="E96" s="481">
        <v>0</v>
      </c>
      <c r="F96" s="624">
        <v>0</v>
      </c>
      <c r="G96" s="595">
        <v>0</v>
      </c>
      <c r="I96" s="6"/>
    </row>
    <row r="97" spans="1:11" s="4" customFormat="1" ht="15" customHeight="1">
      <c r="A97" s="484"/>
      <c r="B97" s="845" t="s">
        <v>34</v>
      </c>
      <c r="C97" s="846"/>
      <c r="D97" s="596">
        <v>0</v>
      </c>
      <c r="E97" s="480">
        <v>0</v>
      </c>
      <c r="F97" s="624">
        <v>0</v>
      </c>
      <c r="G97" s="595">
        <v>0</v>
      </c>
      <c r="I97" s="6"/>
      <c r="J97" s="5"/>
      <c r="K97" s="5"/>
    </row>
    <row r="98" spans="1:11" s="4" customFormat="1" ht="15" customHeight="1">
      <c r="A98" s="484"/>
      <c r="B98" s="845" t="s">
        <v>36</v>
      </c>
      <c r="C98" s="846"/>
      <c r="D98" s="596">
        <v>0</v>
      </c>
      <c r="E98" s="480">
        <v>0</v>
      </c>
      <c r="F98" s="624">
        <v>0</v>
      </c>
      <c r="G98" s="595">
        <v>0</v>
      </c>
      <c r="I98" s="6"/>
      <c r="J98" s="5"/>
      <c r="K98" s="5"/>
    </row>
    <row r="99" spans="1:11" s="4" customFormat="1" ht="15" customHeight="1">
      <c r="A99" s="484"/>
      <c r="B99" s="845" t="s">
        <v>40</v>
      </c>
      <c r="C99" s="846"/>
      <c r="D99" s="596">
        <v>0</v>
      </c>
      <c r="E99" s="480">
        <v>0</v>
      </c>
      <c r="F99" s="624">
        <v>0</v>
      </c>
      <c r="G99" s="595">
        <v>0</v>
      </c>
      <c r="I99" s="6"/>
    </row>
    <row r="100" spans="1:11" s="4" customFormat="1" ht="15" customHeight="1">
      <c r="A100" s="485"/>
      <c r="B100" s="839"/>
      <c r="C100" s="840"/>
      <c r="D100" s="410"/>
      <c r="E100" s="480"/>
      <c r="F100" s="477"/>
      <c r="G100" s="411"/>
      <c r="I100" s="6"/>
    </row>
    <row r="101" spans="1:11" s="4" customFormat="1" ht="15" customHeight="1">
      <c r="A101" s="486">
        <v>1030</v>
      </c>
      <c r="B101" s="835" t="s">
        <v>31</v>
      </c>
      <c r="C101" s="836"/>
      <c r="D101" s="626">
        <v>0</v>
      </c>
      <c r="E101" s="483">
        <v>0</v>
      </c>
      <c r="F101" s="622">
        <v>0</v>
      </c>
      <c r="G101" s="606">
        <v>0</v>
      </c>
      <c r="I101" s="5"/>
      <c r="J101" s="5"/>
      <c r="K101" s="5"/>
    </row>
    <row r="102" spans="1:11" s="4" customFormat="1" ht="15" customHeight="1">
      <c r="A102" s="485"/>
      <c r="B102" s="839" t="s">
        <v>259</v>
      </c>
      <c r="C102" s="840"/>
      <c r="D102" s="594">
        <v>0</v>
      </c>
      <c r="E102" s="480">
        <v>0</v>
      </c>
      <c r="F102" s="624">
        <v>0</v>
      </c>
      <c r="G102" s="595">
        <v>0</v>
      </c>
      <c r="I102" s="6"/>
    </row>
    <row r="103" spans="1:11" s="4" customFormat="1" ht="15" customHeight="1">
      <c r="A103" s="485"/>
      <c r="B103" s="837" t="s">
        <v>35</v>
      </c>
      <c r="C103" s="838"/>
      <c r="D103" s="602">
        <v>0</v>
      </c>
      <c r="E103" s="620">
        <v>0</v>
      </c>
      <c r="F103" s="623">
        <v>0</v>
      </c>
      <c r="G103" s="601">
        <v>0</v>
      </c>
      <c r="I103" s="5"/>
      <c r="J103" s="5"/>
      <c r="K103" s="5"/>
    </row>
    <row r="104" spans="1:11" s="4" customFormat="1" ht="15" customHeight="1">
      <c r="A104" s="485"/>
      <c r="B104" s="839" t="s">
        <v>266</v>
      </c>
      <c r="C104" s="840"/>
      <c r="D104" s="594">
        <v>0</v>
      </c>
      <c r="E104" s="480">
        <v>0</v>
      </c>
      <c r="F104" s="624">
        <v>0</v>
      </c>
      <c r="G104" s="595">
        <v>0</v>
      </c>
      <c r="I104" s="6"/>
    </row>
    <row r="105" spans="1:11" s="4" customFormat="1" ht="15" customHeight="1">
      <c r="A105" s="485"/>
      <c r="B105" s="837" t="s">
        <v>43</v>
      </c>
      <c r="C105" s="838"/>
      <c r="D105" s="602">
        <v>0</v>
      </c>
      <c r="E105" s="620">
        <v>0</v>
      </c>
      <c r="F105" s="623">
        <v>0</v>
      </c>
      <c r="G105" s="601">
        <v>0</v>
      </c>
      <c r="I105" s="6"/>
    </row>
    <row r="106" spans="1:11" s="4" customFormat="1" ht="15" customHeight="1">
      <c r="A106" s="485"/>
      <c r="B106" s="839" t="s">
        <v>44</v>
      </c>
      <c r="C106" s="840"/>
      <c r="D106" s="594">
        <v>0</v>
      </c>
      <c r="E106" s="480">
        <v>0</v>
      </c>
      <c r="F106" s="624">
        <v>0</v>
      </c>
      <c r="G106" s="595">
        <v>0</v>
      </c>
      <c r="I106" s="6"/>
      <c r="J106" s="5"/>
      <c r="K106" s="5"/>
    </row>
    <row r="107" spans="1:11" s="4" customFormat="1" ht="15" customHeight="1">
      <c r="A107" s="485"/>
      <c r="B107" s="839" t="s">
        <v>37</v>
      </c>
      <c r="C107" s="840"/>
      <c r="D107" s="594">
        <v>0</v>
      </c>
      <c r="E107" s="480">
        <v>0</v>
      </c>
      <c r="F107" s="624">
        <v>0</v>
      </c>
      <c r="G107" s="595">
        <v>0</v>
      </c>
      <c r="I107" s="6"/>
    </row>
    <row r="108" spans="1:11" s="4" customFormat="1" ht="15" customHeight="1">
      <c r="A108" s="485"/>
      <c r="B108" s="839" t="s">
        <v>38</v>
      </c>
      <c r="C108" s="840"/>
      <c r="D108" s="594">
        <v>0</v>
      </c>
      <c r="E108" s="480">
        <v>0</v>
      </c>
      <c r="F108" s="624">
        <v>0</v>
      </c>
      <c r="G108" s="595">
        <v>0</v>
      </c>
      <c r="I108" s="6"/>
    </row>
    <row r="109" spans="1:11" s="4" customFormat="1" ht="15" customHeight="1">
      <c r="A109" s="485"/>
      <c r="B109" s="839" t="s">
        <v>39</v>
      </c>
      <c r="C109" s="840"/>
      <c r="D109" s="594">
        <v>0</v>
      </c>
      <c r="E109" s="480">
        <v>0</v>
      </c>
      <c r="F109" s="624">
        <v>0</v>
      </c>
      <c r="G109" s="595">
        <v>0</v>
      </c>
    </row>
    <row r="110" spans="1:11" s="4" customFormat="1" ht="15" customHeight="1">
      <c r="A110" s="485"/>
      <c r="B110" s="859" t="s">
        <v>28</v>
      </c>
      <c r="C110" s="860"/>
      <c r="D110" s="627">
        <v>0</v>
      </c>
      <c r="E110" s="481">
        <v>0</v>
      </c>
      <c r="F110" s="624">
        <v>0</v>
      </c>
      <c r="G110" s="595">
        <v>0</v>
      </c>
    </row>
    <row r="111" spans="1:11" s="4" customFormat="1" ht="15" customHeight="1">
      <c r="A111" s="485"/>
      <c r="B111" s="859" t="s">
        <v>42</v>
      </c>
      <c r="C111" s="860"/>
      <c r="D111" s="627">
        <v>0</v>
      </c>
      <c r="E111" s="481">
        <v>0</v>
      </c>
      <c r="F111" s="624">
        <v>0</v>
      </c>
      <c r="G111" s="595">
        <v>0</v>
      </c>
      <c r="I111" s="6"/>
    </row>
    <row r="112" spans="1:11" s="4" customFormat="1" ht="15" customHeight="1">
      <c r="A112" s="485"/>
      <c r="B112" s="839" t="s">
        <v>41</v>
      </c>
      <c r="C112" s="840"/>
      <c r="D112" s="594">
        <v>0</v>
      </c>
      <c r="E112" s="480">
        <v>0</v>
      </c>
      <c r="F112" s="624">
        <v>0</v>
      </c>
      <c r="G112" s="595">
        <v>0</v>
      </c>
      <c r="I112" s="5"/>
      <c r="J112" s="5"/>
      <c r="K112" s="5"/>
    </row>
    <row r="113" spans="1:11" s="4" customFormat="1" ht="15" customHeight="1">
      <c r="A113" s="485"/>
      <c r="B113" s="859" t="s">
        <v>33</v>
      </c>
      <c r="C113" s="860"/>
      <c r="D113" s="627">
        <v>0</v>
      </c>
      <c r="E113" s="481">
        <v>0</v>
      </c>
      <c r="F113" s="624">
        <v>0</v>
      </c>
      <c r="G113" s="595">
        <v>0</v>
      </c>
      <c r="I113" s="6"/>
    </row>
    <row r="114" spans="1:11" s="4" customFormat="1" ht="15" customHeight="1">
      <c r="A114" s="485"/>
      <c r="B114" s="839" t="s">
        <v>36</v>
      </c>
      <c r="C114" s="840"/>
      <c r="D114" s="594">
        <v>0</v>
      </c>
      <c r="E114" s="480">
        <v>0</v>
      </c>
      <c r="F114" s="624">
        <v>0</v>
      </c>
      <c r="G114" s="595">
        <v>0</v>
      </c>
      <c r="I114" s="5"/>
      <c r="J114" s="5"/>
      <c r="K114" s="5"/>
    </row>
    <row r="115" spans="1:11" s="4" customFormat="1" ht="15" customHeight="1">
      <c r="A115" s="485"/>
      <c r="B115" s="839" t="s">
        <v>40</v>
      </c>
      <c r="C115" s="840"/>
      <c r="D115" s="594">
        <v>0</v>
      </c>
      <c r="E115" s="480">
        <v>0</v>
      </c>
      <c r="F115" s="624">
        <v>0</v>
      </c>
      <c r="G115" s="595">
        <v>0</v>
      </c>
      <c r="I115" s="6"/>
    </row>
    <row r="116" spans="1:11" s="4" customFormat="1" ht="15" customHeight="1">
      <c r="A116" s="485"/>
      <c r="B116" s="857"/>
      <c r="C116" s="858"/>
      <c r="D116" s="412"/>
      <c r="E116" s="481"/>
      <c r="F116" s="477"/>
      <c r="G116" s="411"/>
      <c r="I116" s="6"/>
    </row>
    <row r="117" spans="1:11" s="4" customFormat="1" ht="15" customHeight="1">
      <c r="A117" s="485"/>
      <c r="B117" s="857"/>
      <c r="C117" s="858"/>
      <c r="D117" s="412"/>
      <c r="E117" s="481"/>
      <c r="F117" s="477"/>
      <c r="G117" s="411"/>
      <c r="I117" s="6"/>
    </row>
    <row r="118" spans="1:11" s="4" customFormat="1" ht="15" customHeight="1">
      <c r="A118" s="485"/>
      <c r="B118" s="857"/>
      <c r="C118" s="858"/>
      <c r="D118" s="412"/>
      <c r="E118" s="481"/>
      <c r="F118" s="477"/>
      <c r="G118" s="411"/>
      <c r="I118" s="6"/>
    </row>
    <row r="119" spans="1:11" s="4" customFormat="1" ht="15" customHeight="1">
      <c r="A119" s="485"/>
      <c r="B119" s="839"/>
      <c r="C119" s="840"/>
      <c r="D119" s="412"/>
      <c r="E119" s="481"/>
      <c r="F119" s="477"/>
      <c r="G119" s="411"/>
      <c r="I119" s="6"/>
    </row>
    <row r="120" spans="1:11" s="4" customFormat="1" ht="15" customHeight="1">
      <c r="A120" s="485"/>
      <c r="B120" s="839"/>
      <c r="C120" s="840"/>
      <c r="D120" s="410"/>
      <c r="E120" s="480"/>
      <c r="F120" s="477"/>
      <c r="G120" s="411"/>
      <c r="I120" s="6"/>
    </row>
    <row r="121" spans="1:11" s="4" customFormat="1" ht="15" customHeight="1">
      <c r="A121" s="288"/>
      <c r="B121" s="884"/>
      <c r="C121" s="885"/>
      <c r="D121" s="282"/>
      <c r="E121" s="27"/>
      <c r="F121" s="26"/>
      <c r="G121" s="276"/>
    </row>
    <row r="122" spans="1:11" s="4" customFormat="1" ht="15" customHeight="1" thickBot="1">
      <c r="A122" s="289"/>
      <c r="B122" s="847"/>
      <c r="C122" s="848"/>
      <c r="D122" s="285"/>
      <c r="E122" s="241"/>
      <c r="F122" s="242" t="s">
        <v>292</v>
      </c>
      <c r="G122" s="281" t="s">
        <v>292</v>
      </c>
    </row>
    <row r="123" spans="1:11" s="4" customFormat="1" ht="15" customHeight="1" thickTop="1">
      <c r="A123" s="137"/>
      <c r="B123" s="378"/>
      <c r="C123" s="378"/>
      <c r="D123" s="61"/>
      <c r="E123" s="61"/>
      <c r="F123" s="61"/>
      <c r="G123" s="138"/>
    </row>
    <row r="124" spans="1:11" s="4" customFormat="1" ht="15" customHeight="1">
      <c r="A124" s="137"/>
      <c r="B124" s="16"/>
      <c r="C124" s="77"/>
      <c r="D124" s="73"/>
      <c r="E124" s="73"/>
      <c r="F124" s="73"/>
      <c r="G124" s="266"/>
      <c r="I124" s="6"/>
    </row>
    <row r="125" spans="1:11" s="4" customFormat="1" ht="15" customHeight="1">
      <c r="A125" s="106"/>
      <c r="B125" s="714"/>
      <c r="C125" s="714"/>
      <c r="D125" s="700" t="s">
        <v>21</v>
      </c>
      <c r="E125" s="700"/>
      <c r="F125" s="372"/>
      <c r="G125" s="108"/>
      <c r="H125" s="12"/>
    </row>
    <row r="126" spans="1:11" s="4" customFormat="1" ht="15" customHeight="1">
      <c r="A126" s="137"/>
      <c r="B126" s="738"/>
      <c r="C126" s="738"/>
      <c r="D126" s="61"/>
      <c r="E126" s="61"/>
      <c r="F126" s="61"/>
      <c r="G126" s="138"/>
      <c r="H126" s="73"/>
    </row>
    <row r="127" spans="1:11" s="4" customFormat="1" ht="15" customHeight="1">
      <c r="A127" s="106"/>
      <c r="B127" s="714"/>
      <c r="C127" s="714"/>
      <c r="D127" s="107"/>
      <c r="E127" s="107"/>
      <c r="F127" s="107"/>
      <c r="G127" s="108"/>
      <c r="H127" s="12"/>
    </row>
    <row r="128" spans="1:11" s="4" customFormat="1" ht="15" customHeight="1">
      <c r="A128" s="106"/>
      <c r="B128" s="714"/>
      <c r="C128" s="714"/>
      <c r="D128" s="700" t="s">
        <v>306</v>
      </c>
      <c r="E128" s="700"/>
      <c r="F128" s="700"/>
      <c r="G128" s="108"/>
      <c r="H128" s="12"/>
    </row>
    <row r="129" spans="1:11" s="4" customFormat="1" ht="15" customHeight="1" thickBot="1">
      <c r="A129" s="112"/>
      <c r="B129" s="213"/>
      <c r="C129" s="213"/>
      <c r="D129" s="261"/>
      <c r="E129" s="261"/>
      <c r="F129" s="261"/>
      <c r="G129" s="287"/>
      <c r="H129" s="12"/>
    </row>
    <row r="130" spans="1:11" s="4" customFormat="1" ht="15" customHeight="1" thickTop="1">
      <c r="A130" s="487"/>
      <c r="B130" s="880"/>
      <c r="C130" s="881"/>
      <c r="D130" s="488"/>
      <c r="E130" s="489"/>
      <c r="F130" s="490"/>
      <c r="G130" s="444"/>
      <c r="I130" s="6"/>
    </row>
    <row r="131" spans="1:11" s="4" customFormat="1" ht="15" customHeight="1">
      <c r="A131" s="484">
        <v>1035</v>
      </c>
      <c r="B131" s="849" t="s">
        <v>31</v>
      </c>
      <c r="C131" s="850"/>
      <c r="D131" s="627">
        <v>0</v>
      </c>
      <c r="E131" s="481">
        <v>0</v>
      </c>
      <c r="F131" s="596">
        <v>0</v>
      </c>
      <c r="G131" s="595">
        <v>0</v>
      </c>
      <c r="I131" s="6"/>
    </row>
    <row r="132" spans="1:11" s="4" customFormat="1" ht="15" customHeight="1">
      <c r="A132" s="484"/>
      <c r="B132" s="845" t="s">
        <v>259</v>
      </c>
      <c r="C132" s="846"/>
      <c r="D132" s="594">
        <v>0</v>
      </c>
      <c r="E132" s="480">
        <v>0</v>
      </c>
      <c r="F132" s="596">
        <v>0</v>
      </c>
      <c r="G132" s="595">
        <v>0</v>
      </c>
      <c r="I132" s="6"/>
    </row>
    <row r="133" spans="1:11" s="4" customFormat="1" ht="15" customHeight="1">
      <c r="A133" s="484"/>
      <c r="B133" s="845" t="s">
        <v>260</v>
      </c>
      <c r="C133" s="846"/>
      <c r="D133" s="594">
        <v>0</v>
      </c>
      <c r="E133" s="480">
        <v>0</v>
      </c>
      <c r="F133" s="596">
        <v>0</v>
      </c>
      <c r="G133" s="595">
        <v>0</v>
      </c>
      <c r="I133" s="6"/>
    </row>
    <row r="134" spans="1:11" s="4" customFormat="1" ht="15" customHeight="1">
      <c r="A134" s="484"/>
      <c r="B134" s="845" t="s">
        <v>35</v>
      </c>
      <c r="C134" s="846"/>
      <c r="D134" s="594">
        <v>0</v>
      </c>
      <c r="E134" s="480">
        <v>0</v>
      </c>
      <c r="F134" s="596">
        <v>0</v>
      </c>
      <c r="G134" s="595">
        <v>0</v>
      </c>
      <c r="I134" s="5"/>
      <c r="J134" s="5"/>
      <c r="K134" s="5"/>
    </row>
    <row r="135" spans="1:11" s="4" customFormat="1" ht="15" customHeight="1">
      <c r="A135" s="484"/>
      <c r="B135" s="845" t="s">
        <v>266</v>
      </c>
      <c r="C135" s="846"/>
      <c r="D135" s="594">
        <v>0</v>
      </c>
      <c r="E135" s="480">
        <v>0</v>
      </c>
      <c r="F135" s="596">
        <v>0</v>
      </c>
      <c r="G135" s="595">
        <v>0</v>
      </c>
      <c r="J135" s="6"/>
    </row>
    <row r="136" spans="1:11" s="4" customFormat="1" ht="15" customHeight="1">
      <c r="A136" s="484"/>
      <c r="B136" s="845" t="s">
        <v>267</v>
      </c>
      <c r="C136" s="846"/>
      <c r="D136" s="594">
        <v>0</v>
      </c>
      <c r="E136" s="480">
        <v>0</v>
      </c>
      <c r="F136" s="596">
        <v>0</v>
      </c>
      <c r="G136" s="595">
        <v>0</v>
      </c>
      <c r="J136" s="6"/>
    </row>
    <row r="137" spans="1:11" s="4" customFormat="1" ht="15" customHeight="1">
      <c r="A137" s="484"/>
      <c r="B137" s="845" t="s">
        <v>43</v>
      </c>
      <c r="C137" s="846"/>
      <c r="D137" s="594">
        <v>0</v>
      </c>
      <c r="E137" s="480">
        <v>0</v>
      </c>
      <c r="F137" s="596">
        <v>0</v>
      </c>
      <c r="G137" s="595">
        <v>0</v>
      </c>
      <c r="I137" s="5"/>
      <c r="J137" s="5"/>
      <c r="K137" s="5"/>
    </row>
    <row r="138" spans="1:11" s="4" customFormat="1" ht="15" customHeight="1">
      <c r="A138" s="484"/>
      <c r="B138" s="845" t="s">
        <v>257</v>
      </c>
      <c r="C138" s="846"/>
      <c r="D138" s="594">
        <v>0</v>
      </c>
      <c r="E138" s="480">
        <v>0</v>
      </c>
      <c r="F138" s="596">
        <v>0</v>
      </c>
      <c r="G138" s="595">
        <v>0</v>
      </c>
      <c r="J138" s="6"/>
    </row>
    <row r="139" spans="1:11" s="4" customFormat="1" ht="15" customHeight="1">
      <c r="A139" s="484"/>
      <c r="B139" s="845" t="s">
        <v>258</v>
      </c>
      <c r="C139" s="846"/>
      <c r="D139" s="594">
        <v>0</v>
      </c>
      <c r="E139" s="480">
        <v>0</v>
      </c>
      <c r="F139" s="596">
        <v>0</v>
      </c>
      <c r="G139" s="595">
        <v>0</v>
      </c>
      <c r="J139" s="6"/>
    </row>
    <row r="140" spans="1:11" s="4" customFormat="1" ht="15" customHeight="1">
      <c r="A140" s="484"/>
      <c r="B140" s="845" t="s">
        <v>44</v>
      </c>
      <c r="C140" s="846"/>
      <c r="D140" s="594">
        <v>0</v>
      </c>
      <c r="E140" s="480">
        <v>0</v>
      </c>
      <c r="F140" s="596">
        <v>0</v>
      </c>
      <c r="G140" s="595">
        <v>0</v>
      </c>
      <c r="I140" s="5"/>
      <c r="J140" s="5"/>
      <c r="K140" s="5"/>
    </row>
    <row r="141" spans="1:11" s="4" customFormat="1" ht="15" customHeight="1">
      <c r="A141" s="484"/>
      <c r="B141" s="845" t="s">
        <v>268</v>
      </c>
      <c r="C141" s="846"/>
      <c r="D141" s="594">
        <v>0</v>
      </c>
      <c r="E141" s="480">
        <v>0</v>
      </c>
      <c r="F141" s="596">
        <v>0</v>
      </c>
      <c r="G141" s="595">
        <v>0</v>
      </c>
      <c r="I141" s="6"/>
    </row>
    <row r="142" spans="1:11" s="4" customFormat="1" ht="15" customHeight="1">
      <c r="A142" s="484"/>
      <c r="B142" s="845" t="s">
        <v>269</v>
      </c>
      <c r="C142" s="846"/>
      <c r="D142" s="594">
        <v>0</v>
      </c>
      <c r="E142" s="480">
        <v>0</v>
      </c>
      <c r="F142" s="596">
        <v>0</v>
      </c>
      <c r="G142" s="595">
        <v>0</v>
      </c>
      <c r="I142" s="6"/>
    </row>
    <row r="143" spans="1:11" s="4" customFormat="1" ht="15" customHeight="1">
      <c r="A143" s="484"/>
      <c r="B143" s="849" t="s">
        <v>28</v>
      </c>
      <c r="C143" s="850"/>
      <c r="D143" s="627">
        <v>0</v>
      </c>
      <c r="E143" s="481">
        <v>0</v>
      </c>
      <c r="F143" s="596">
        <v>0</v>
      </c>
      <c r="G143" s="595">
        <v>0</v>
      </c>
      <c r="I143" s="5"/>
      <c r="J143" s="5"/>
      <c r="K143" s="5"/>
    </row>
    <row r="144" spans="1:11" s="4" customFormat="1" ht="15" customHeight="1">
      <c r="A144" s="484"/>
      <c r="B144" s="849" t="s">
        <v>29</v>
      </c>
      <c r="C144" s="850"/>
      <c r="D144" s="627">
        <v>0</v>
      </c>
      <c r="E144" s="481">
        <v>0</v>
      </c>
      <c r="F144" s="596">
        <v>0</v>
      </c>
      <c r="G144" s="595">
        <v>0</v>
      </c>
      <c r="I144" s="6"/>
    </row>
    <row r="145" spans="1:11" s="4" customFormat="1" ht="15" customHeight="1">
      <c r="A145" s="484"/>
      <c r="B145" s="849" t="s">
        <v>33</v>
      </c>
      <c r="C145" s="850"/>
      <c r="D145" s="627">
        <v>0</v>
      </c>
      <c r="E145" s="481">
        <v>0</v>
      </c>
      <c r="F145" s="596">
        <v>0</v>
      </c>
      <c r="G145" s="595">
        <v>0</v>
      </c>
      <c r="I145" s="6"/>
    </row>
    <row r="146" spans="1:11" s="4" customFormat="1" ht="15" customHeight="1">
      <c r="A146" s="484"/>
      <c r="B146" s="845" t="s">
        <v>34</v>
      </c>
      <c r="C146" s="846"/>
      <c r="D146" s="594">
        <v>0</v>
      </c>
      <c r="E146" s="480">
        <v>0</v>
      </c>
      <c r="F146" s="596">
        <v>0</v>
      </c>
      <c r="G146" s="595">
        <v>0</v>
      </c>
      <c r="J146" s="5"/>
      <c r="K146" s="5"/>
    </row>
    <row r="147" spans="1:11" s="4" customFormat="1" ht="15" customHeight="1">
      <c r="A147" s="484"/>
      <c r="B147" s="845" t="s">
        <v>36</v>
      </c>
      <c r="C147" s="846"/>
      <c r="D147" s="594">
        <v>0</v>
      </c>
      <c r="E147" s="480">
        <v>0</v>
      </c>
      <c r="F147" s="596">
        <v>0</v>
      </c>
      <c r="G147" s="595">
        <v>0</v>
      </c>
      <c r="I147" s="6"/>
      <c r="J147" s="5"/>
      <c r="K147" s="5"/>
    </row>
    <row r="148" spans="1:11" s="4" customFormat="1" ht="15" customHeight="1">
      <c r="A148" s="484"/>
      <c r="B148" s="845" t="s">
        <v>40</v>
      </c>
      <c r="C148" s="846"/>
      <c r="D148" s="594">
        <v>0</v>
      </c>
      <c r="E148" s="480">
        <v>0</v>
      </c>
      <c r="F148" s="596">
        <v>0</v>
      </c>
      <c r="G148" s="595">
        <v>0</v>
      </c>
      <c r="I148" s="6"/>
      <c r="J148" s="5"/>
      <c r="K148" s="5"/>
    </row>
    <row r="149" spans="1:11" s="4" customFormat="1" ht="15" customHeight="1">
      <c r="A149" s="484"/>
      <c r="B149" s="845"/>
      <c r="C149" s="846"/>
      <c r="D149" s="478"/>
      <c r="E149" s="433"/>
      <c r="F149" s="482"/>
      <c r="G149" s="479"/>
      <c r="I149" s="6"/>
    </row>
    <row r="150" spans="1:11" s="4" customFormat="1" ht="15" customHeight="1">
      <c r="A150" s="484">
        <v>1046</v>
      </c>
      <c r="B150" s="849" t="s">
        <v>31</v>
      </c>
      <c r="C150" s="850"/>
      <c r="D150" s="627">
        <v>0</v>
      </c>
      <c r="E150" s="481">
        <v>0</v>
      </c>
      <c r="F150" s="596">
        <v>0</v>
      </c>
      <c r="G150" s="595">
        <v>0</v>
      </c>
      <c r="I150" s="6"/>
    </row>
    <row r="151" spans="1:11" s="4" customFormat="1" ht="15" customHeight="1">
      <c r="A151" s="484"/>
      <c r="B151" s="845" t="s">
        <v>259</v>
      </c>
      <c r="C151" s="846"/>
      <c r="D151" s="594">
        <v>0</v>
      </c>
      <c r="E151" s="480">
        <v>0</v>
      </c>
      <c r="F151" s="596">
        <v>0</v>
      </c>
      <c r="G151" s="595">
        <v>0</v>
      </c>
      <c r="I151" s="6"/>
    </row>
    <row r="152" spans="1:11" s="4" customFormat="1" ht="15" customHeight="1">
      <c r="A152" s="484"/>
      <c r="B152" s="845" t="s">
        <v>260</v>
      </c>
      <c r="C152" s="846"/>
      <c r="D152" s="594">
        <v>0</v>
      </c>
      <c r="E152" s="480">
        <v>0</v>
      </c>
      <c r="F152" s="596">
        <v>0</v>
      </c>
      <c r="G152" s="595">
        <v>0</v>
      </c>
      <c r="I152" s="6"/>
    </row>
    <row r="153" spans="1:11" s="4" customFormat="1" ht="15" customHeight="1">
      <c r="A153" s="484"/>
      <c r="B153" s="849" t="s">
        <v>28</v>
      </c>
      <c r="C153" s="850"/>
      <c r="D153" s="627">
        <v>0</v>
      </c>
      <c r="E153" s="481">
        <v>0</v>
      </c>
      <c r="F153" s="596">
        <v>0</v>
      </c>
      <c r="G153" s="595">
        <v>0</v>
      </c>
      <c r="I153" s="5"/>
      <c r="J153" s="5"/>
      <c r="K153" s="5"/>
    </row>
    <row r="154" spans="1:11" s="4" customFormat="1" ht="15" customHeight="1">
      <c r="A154" s="484"/>
      <c r="B154" s="849" t="s">
        <v>29</v>
      </c>
      <c r="C154" s="850"/>
      <c r="D154" s="627">
        <v>0</v>
      </c>
      <c r="E154" s="481">
        <v>0</v>
      </c>
      <c r="F154" s="596">
        <v>0</v>
      </c>
      <c r="G154" s="595">
        <v>0</v>
      </c>
      <c r="I154" s="6"/>
    </row>
    <row r="155" spans="1:11" s="4" customFormat="1" ht="15" customHeight="1">
      <c r="A155" s="484"/>
      <c r="B155" s="849" t="s">
        <v>33</v>
      </c>
      <c r="C155" s="850"/>
      <c r="D155" s="627">
        <v>0</v>
      </c>
      <c r="E155" s="481">
        <v>0</v>
      </c>
      <c r="F155" s="596">
        <v>0</v>
      </c>
      <c r="G155" s="595">
        <v>0</v>
      </c>
      <c r="I155" s="6"/>
    </row>
    <row r="156" spans="1:11" s="4" customFormat="1" ht="15" customHeight="1">
      <c r="A156" s="484"/>
      <c r="B156" s="845" t="s">
        <v>34</v>
      </c>
      <c r="C156" s="846"/>
      <c r="D156" s="594">
        <v>0</v>
      </c>
      <c r="E156" s="480">
        <v>0</v>
      </c>
      <c r="F156" s="596">
        <v>0</v>
      </c>
      <c r="G156" s="595">
        <v>0</v>
      </c>
      <c r="I156" s="6"/>
      <c r="J156" s="5"/>
      <c r="K156" s="5"/>
    </row>
    <row r="157" spans="1:11" s="4" customFormat="1" ht="15" customHeight="1">
      <c r="A157" s="484"/>
      <c r="B157" s="845" t="s">
        <v>36</v>
      </c>
      <c r="C157" s="846"/>
      <c r="D157" s="594">
        <v>0</v>
      </c>
      <c r="E157" s="480">
        <v>0</v>
      </c>
      <c r="F157" s="596">
        <v>0</v>
      </c>
      <c r="G157" s="595">
        <v>0</v>
      </c>
      <c r="I157" s="6"/>
      <c r="J157" s="5"/>
      <c r="K157" s="5"/>
    </row>
    <row r="158" spans="1:11" s="4" customFormat="1" ht="15" customHeight="1">
      <c r="A158" s="484"/>
      <c r="B158" s="882" t="s">
        <v>40</v>
      </c>
      <c r="C158" s="883"/>
      <c r="D158" s="594">
        <v>0</v>
      </c>
      <c r="E158" s="480">
        <v>0</v>
      </c>
      <c r="F158" s="596">
        <v>0</v>
      </c>
      <c r="G158" s="595">
        <v>0</v>
      </c>
      <c r="I158" s="6"/>
    </row>
    <row r="159" spans="1:11" s="4" customFormat="1" ht="15" customHeight="1">
      <c r="A159" s="484"/>
      <c r="B159" s="845"/>
      <c r="C159" s="846"/>
      <c r="D159" s="445"/>
      <c r="E159" s="480"/>
      <c r="F159" s="410"/>
      <c r="G159" s="411"/>
      <c r="I159" s="6"/>
    </row>
    <row r="160" spans="1:11" s="4" customFormat="1" ht="15" customHeight="1">
      <c r="A160" s="484">
        <v>1050</v>
      </c>
      <c r="B160" s="849" t="s">
        <v>31</v>
      </c>
      <c r="C160" s="850"/>
      <c r="D160" s="593">
        <v>0</v>
      </c>
      <c r="E160" s="413">
        <v>0</v>
      </c>
      <c r="F160" s="596">
        <v>0</v>
      </c>
      <c r="G160" s="595">
        <v>0</v>
      </c>
      <c r="I160" s="5"/>
      <c r="J160" s="5"/>
      <c r="K160" s="5"/>
    </row>
    <row r="161" spans="1:11" s="4" customFormat="1" ht="15" customHeight="1">
      <c r="A161" s="484"/>
      <c r="B161" s="845" t="s">
        <v>259</v>
      </c>
      <c r="C161" s="846"/>
      <c r="D161" s="596">
        <v>0</v>
      </c>
      <c r="E161" s="411">
        <v>0</v>
      </c>
      <c r="F161" s="596">
        <v>0</v>
      </c>
      <c r="G161" s="595">
        <v>0</v>
      </c>
      <c r="J161" s="6"/>
    </row>
    <row r="162" spans="1:11" s="4" customFormat="1" ht="15" customHeight="1">
      <c r="A162" s="484"/>
      <c r="B162" s="845" t="s">
        <v>260</v>
      </c>
      <c r="C162" s="846"/>
      <c r="D162" s="596">
        <v>0</v>
      </c>
      <c r="E162" s="411">
        <v>0</v>
      </c>
      <c r="F162" s="596">
        <v>0</v>
      </c>
      <c r="G162" s="595">
        <v>0</v>
      </c>
      <c r="I162" s="5"/>
      <c r="J162" s="5"/>
      <c r="K162" s="5"/>
    </row>
    <row r="163" spans="1:11" s="4" customFormat="1" ht="15" customHeight="1">
      <c r="A163" s="484"/>
      <c r="B163" s="845" t="s">
        <v>37</v>
      </c>
      <c r="C163" s="846"/>
      <c r="D163" s="596">
        <v>0</v>
      </c>
      <c r="E163" s="411">
        <v>0</v>
      </c>
      <c r="F163" s="596">
        <v>0</v>
      </c>
      <c r="G163" s="595">
        <v>0</v>
      </c>
      <c r="I163" s="5"/>
      <c r="J163" s="5"/>
      <c r="K163" s="5"/>
    </row>
    <row r="164" spans="1:11" s="4" customFormat="1" ht="15" customHeight="1">
      <c r="A164" s="484"/>
      <c r="B164" s="845" t="s">
        <v>38</v>
      </c>
      <c r="C164" s="846"/>
      <c r="D164" s="596">
        <v>0</v>
      </c>
      <c r="E164" s="411">
        <v>0</v>
      </c>
      <c r="F164" s="596">
        <v>0</v>
      </c>
      <c r="G164" s="595">
        <v>0</v>
      </c>
      <c r="I164" s="5"/>
      <c r="J164" s="5"/>
      <c r="K164" s="5"/>
    </row>
    <row r="165" spans="1:11" s="4" customFormat="1" ht="15" customHeight="1">
      <c r="A165" s="484"/>
      <c r="B165" s="845" t="s">
        <v>39</v>
      </c>
      <c r="C165" s="846"/>
      <c r="D165" s="596">
        <v>0</v>
      </c>
      <c r="E165" s="411">
        <v>0</v>
      </c>
      <c r="F165" s="596">
        <v>0</v>
      </c>
      <c r="G165" s="595">
        <v>0</v>
      </c>
      <c r="I165" s="6"/>
    </row>
    <row r="166" spans="1:11" s="4" customFormat="1" ht="15" customHeight="1">
      <c r="A166" s="484"/>
      <c r="B166" s="849" t="s">
        <v>28</v>
      </c>
      <c r="C166" s="850"/>
      <c r="D166" s="593">
        <v>0</v>
      </c>
      <c r="E166" s="413">
        <v>0</v>
      </c>
      <c r="F166" s="596">
        <v>0</v>
      </c>
      <c r="G166" s="595">
        <v>0</v>
      </c>
      <c r="I166" s="6"/>
    </row>
    <row r="167" spans="1:11" s="4" customFormat="1" ht="15" customHeight="1">
      <c r="A167" s="484"/>
      <c r="B167" s="849" t="s">
        <v>29</v>
      </c>
      <c r="C167" s="850"/>
      <c r="D167" s="593">
        <v>0</v>
      </c>
      <c r="E167" s="413">
        <v>0</v>
      </c>
      <c r="F167" s="596">
        <v>0</v>
      </c>
      <c r="G167" s="595">
        <v>0</v>
      </c>
      <c r="I167" s="6"/>
    </row>
    <row r="168" spans="1:11" s="4" customFormat="1" ht="15" customHeight="1">
      <c r="A168" s="484"/>
      <c r="B168" s="849" t="s">
        <v>33</v>
      </c>
      <c r="C168" s="850"/>
      <c r="D168" s="593">
        <v>0</v>
      </c>
      <c r="E168" s="413">
        <v>0</v>
      </c>
      <c r="F168" s="596">
        <v>0</v>
      </c>
      <c r="G168" s="595">
        <v>0</v>
      </c>
      <c r="I168" s="6"/>
      <c r="J168" s="5"/>
      <c r="K168" s="5"/>
    </row>
    <row r="169" spans="1:11" s="4" customFormat="1" ht="15" customHeight="1">
      <c r="A169" s="484"/>
      <c r="B169" s="845" t="s">
        <v>36</v>
      </c>
      <c r="C169" s="846"/>
      <c r="D169" s="596">
        <v>0</v>
      </c>
      <c r="E169" s="411">
        <v>0</v>
      </c>
      <c r="F169" s="596">
        <v>0</v>
      </c>
      <c r="G169" s="595">
        <v>0</v>
      </c>
      <c r="I169" s="6"/>
    </row>
    <row r="170" spans="1:11" s="4" customFormat="1" ht="15" customHeight="1">
      <c r="A170" s="484"/>
      <c r="B170" s="845" t="s">
        <v>40</v>
      </c>
      <c r="C170" s="846"/>
      <c r="D170" s="596">
        <v>0</v>
      </c>
      <c r="E170" s="411">
        <v>0</v>
      </c>
      <c r="F170" s="596">
        <v>0</v>
      </c>
      <c r="G170" s="595">
        <v>0</v>
      </c>
      <c r="I170" s="6"/>
      <c r="J170" s="5"/>
      <c r="K170" s="5"/>
    </row>
    <row r="171" spans="1:11" s="4" customFormat="1" ht="15" customHeight="1">
      <c r="A171" s="484"/>
      <c r="B171" s="845"/>
      <c r="C171" s="846"/>
      <c r="D171" s="445"/>
      <c r="E171" s="480"/>
      <c r="F171" s="410"/>
      <c r="G171" s="411"/>
      <c r="I171" s="6"/>
    </row>
    <row r="172" spans="1:11" s="4" customFormat="1" ht="15" customHeight="1">
      <c r="A172" s="484"/>
      <c r="B172" s="845"/>
      <c r="C172" s="846"/>
      <c r="D172" s="447"/>
      <c r="E172" s="480"/>
      <c r="F172" s="410"/>
      <c r="G172" s="411"/>
      <c r="I172" s="5"/>
      <c r="J172" s="5"/>
      <c r="K172" s="5"/>
    </row>
    <row r="173" spans="1:11" s="4" customFormat="1" ht="15" customHeight="1">
      <c r="A173" s="484"/>
      <c r="B173" s="853"/>
      <c r="C173" s="858"/>
      <c r="D173" s="445"/>
      <c r="E173" s="480"/>
      <c r="F173" s="410"/>
      <c r="G173" s="411"/>
      <c r="J173" s="6"/>
    </row>
    <row r="174" spans="1:11" s="4" customFormat="1" ht="15" customHeight="1">
      <c r="A174" s="264"/>
      <c r="B174" s="878"/>
      <c r="C174" s="879"/>
      <c r="D174" s="129"/>
      <c r="E174" s="124"/>
      <c r="F174" s="127"/>
      <c r="G174" s="92"/>
      <c r="I174" s="5"/>
      <c r="J174" s="5"/>
      <c r="K174" s="5"/>
    </row>
    <row r="175" spans="1:11" s="4" customFormat="1" ht="15" customHeight="1">
      <c r="A175" s="264"/>
      <c r="B175" s="878"/>
      <c r="C175" s="879"/>
      <c r="D175" s="129"/>
      <c r="E175" s="124"/>
      <c r="F175" s="127"/>
      <c r="G175" s="92"/>
      <c r="I175" s="5"/>
      <c r="J175" s="5"/>
      <c r="K175" s="5"/>
    </row>
    <row r="176" spans="1:11" s="4" customFormat="1" ht="15" customHeight="1">
      <c r="A176" s="264"/>
      <c r="B176" s="876"/>
      <c r="C176" s="877"/>
      <c r="D176" s="277"/>
      <c r="E176" s="125"/>
      <c r="F176" s="127"/>
      <c r="G176" s="92"/>
      <c r="I176" s="6"/>
    </row>
    <row r="177" spans="1:11" s="4" customFormat="1" ht="15" customHeight="1">
      <c r="A177" s="264"/>
      <c r="B177" s="876"/>
      <c r="C177" s="877"/>
      <c r="D177" s="129"/>
      <c r="E177" s="124"/>
      <c r="F177" s="127"/>
      <c r="G177" s="92"/>
      <c r="I177" s="6"/>
      <c r="J177" s="5"/>
      <c r="K177" s="5"/>
    </row>
    <row r="178" spans="1:11" s="4" customFormat="1" ht="15" customHeight="1">
      <c r="A178" s="264"/>
      <c r="B178" s="876"/>
      <c r="C178" s="877"/>
      <c r="D178" s="129"/>
      <c r="E178" s="124"/>
      <c r="F178" s="127"/>
      <c r="G178" s="92"/>
      <c r="I178" s="6"/>
    </row>
    <row r="179" spans="1:11" s="4" customFormat="1" ht="15" customHeight="1" thickBot="1">
      <c r="A179" s="278"/>
      <c r="B179" s="874"/>
      <c r="C179" s="875"/>
      <c r="D179" s="280"/>
      <c r="E179" s="241"/>
      <c r="F179" s="285"/>
      <c r="G179" s="281"/>
    </row>
    <row r="180" spans="1:11" s="4" customFormat="1" ht="15" customHeight="1" thickTop="1">
      <c r="A180" s="137"/>
      <c r="B180" s="378"/>
      <c r="C180" s="378"/>
      <c r="D180" s="61"/>
      <c r="E180" s="61"/>
      <c r="F180" s="61"/>
      <c r="G180" s="138"/>
    </row>
    <row r="181" spans="1:11" s="4" customFormat="1" ht="15" customHeight="1">
      <c r="A181" s="106"/>
      <c r="B181" s="12"/>
      <c r="C181" s="12"/>
      <c r="D181" s="12"/>
      <c r="E181" s="12"/>
      <c r="F181" s="12"/>
      <c r="G181" s="202"/>
      <c r="H181" s="12"/>
    </row>
    <row r="182" spans="1:11" s="4" customFormat="1" ht="15" customHeight="1">
      <c r="A182" s="106"/>
      <c r="B182" s="714"/>
      <c r="C182" s="714"/>
      <c r="D182" s="700" t="s">
        <v>21</v>
      </c>
      <c r="E182" s="700"/>
      <c r="F182" s="372"/>
      <c r="G182" s="108"/>
      <c r="H182" s="12"/>
    </row>
    <row r="183" spans="1:11" s="4" customFormat="1" ht="15" customHeight="1">
      <c r="A183" s="137"/>
      <c r="B183" s="738"/>
      <c r="C183" s="738"/>
      <c r="D183" s="61"/>
      <c r="E183" s="61"/>
      <c r="F183" s="61"/>
      <c r="G183" s="138"/>
      <c r="H183" s="73"/>
    </row>
    <row r="184" spans="1:11" s="4" customFormat="1" ht="15" customHeight="1">
      <c r="A184" s="106"/>
      <c r="B184" s="714"/>
      <c r="C184" s="714"/>
      <c r="D184" s="107"/>
      <c r="E184" s="107"/>
      <c r="F184" s="107"/>
      <c r="G184" s="108"/>
      <c r="H184" s="12"/>
    </row>
    <row r="185" spans="1:11" s="4" customFormat="1" ht="15" customHeight="1">
      <c r="A185" s="106"/>
      <c r="B185" s="714"/>
      <c r="C185" s="714"/>
      <c r="D185" s="700" t="s">
        <v>306</v>
      </c>
      <c r="E185" s="700"/>
      <c r="F185" s="700"/>
      <c r="G185" s="108"/>
      <c r="H185" s="12"/>
    </row>
    <row r="186" spans="1:11" s="4" customFormat="1" ht="15" customHeight="1" thickBot="1">
      <c r="A186" s="260"/>
      <c r="B186" s="261"/>
      <c r="C186" s="261"/>
      <c r="D186" s="261"/>
      <c r="E186" s="261"/>
      <c r="F186" s="261"/>
      <c r="G186" s="262"/>
    </row>
    <row r="187" spans="1:11" s="4" customFormat="1" ht="15" customHeight="1" thickTop="1">
      <c r="A187" s="491"/>
      <c r="B187" s="872"/>
      <c r="C187" s="873"/>
      <c r="D187" s="492"/>
      <c r="E187" s="493"/>
      <c r="F187" s="492"/>
      <c r="G187" s="493"/>
    </row>
    <row r="188" spans="1:11" s="4" customFormat="1" ht="15" customHeight="1">
      <c r="A188" s="409">
        <v>1086</v>
      </c>
      <c r="B188" s="826" t="s">
        <v>31</v>
      </c>
      <c r="C188" s="827"/>
      <c r="D188" s="593">
        <v>0</v>
      </c>
      <c r="E188" s="413">
        <v>0</v>
      </c>
      <c r="F188" s="596">
        <v>0</v>
      </c>
      <c r="G188" s="595">
        <v>0</v>
      </c>
      <c r="I188" s="6"/>
    </row>
    <row r="189" spans="1:11" s="4" customFormat="1" ht="15" customHeight="1">
      <c r="A189" s="409"/>
      <c r="B189" s="701" t="s">
        <v>259</v>
      </c>
      <c r="C189" s="828"/>
      <c r="D189" s="596">
        <v>0</v>
      </c>
      <c r="E189" s="411">
        <v>0</v>
      </c>
      <c r="F189" s="596">
        <v>0</v>
      </c>
      <c r="G189" s="595">
        <v>0</v>
      </c>
      <c r="I189" s="6"/>
    </row>
    <row r="190" spans="1:11" s="4" customFormat="1" ht="15" customHeight="1">
      <c r="A190" s="409"/>
      <c r="B190" s="701" t="s">
        <v>260</v>
      </c>
      <c r="C190" s="828"/>
      <c r="D190" s="596">
        <v>0</v>
      </c>
      <c r="E190" s="411">
        <v>0</v>
      </c>
      <c r="F190" s="596">
        <v>0</v>
      </c>
      <c r="G190" s="595">
        <v>0</v>
      </c>
      <c r="I190" s="6"/>
    </row>
    <row r="191" spans="1:11" s="4" customFormat="1" ht="15" customHeight="1">
      <c r="A191" s="409"/>
      <c r="B191" s="831" t="s">
        <v>271</v>
      </c>
      <c r="C191" s="832"/>
      <c r="D191" s="600">
        <v>0</v>
      </c>
      <c r="E191" s="592">
        <v>0</v>
      </c>
      <c r="F191" s="600">
        <v>0</v>
      </c>
      <c r="G191" s="601">
        <v>0</v>
      </c>
      <c r="I191" s="5"/>
      <c r="J191" s="5"/>
      <c r="K191" s="5"/>
    </row>
    <row r="192" spans="1:11" s="4" customFormat="1" ht="15" customHeight="1">
      <c r="A192" s="409"/>
      <c r="B192" s="701" t="s">
        <v>274</v>
      </c>
      <c r="C192" s="828"/>
      <c r="D192" s="596">
        <v>0</v>
      </c>
      <c r="E192" s="411">
        <v>0</v>
      </c>
      <c r="F192" s="596">
        <v>0</v>
      </c>
      <c r="G192" s="595">
        <v>0</v>
      </c>
      <c r="I192" s="6"/>
    </row>
    <row r="193" spans="1:11" s="4" customFormat="1" ht="15" customHeight="1">
      <c r="A193" s="409"/>
      <c r="B193" s="701" t="s">
        <v>275</v>
      </c>
      <c r="C193" s="828"/>
      <c r="D193" s="596">
        <v>0</v>
      </c>
      <c r="E193" s="411">
        <v>0</v>
      </c>
      <c r="F193" s="596">
        <v>0</v>
      </c>
      <c r="G193" s="595">
        <v>0</v>
      </c>
      <c r="I193" s="6"/>
    </row>
    <row r="194" spans="1:11" s="4" customFormat="1" ht="15" customHeight="1">
      <c r="A194" s="409"/>
      <c r="B194" s="701" t="s">
        <v>37</v>
      </c>
      <c r="C194" s="828"/>
      <c r="D194" s="596">
        <v>0</v>
      </c>
      <c r="E194" s="411">
        <v>0</v>
      </c>
      <c r="F194" s="596">
        <v>0</v>
      </c>
      <c r="G194" s="595">
        <v>0</v>
      </c>
      <c r="I194" s="5"/>
      <c r="J194" s="5"/>
      <c r="K194" s="5"/>
    </row>
    <row r="195" spans="1:11" s="4" customFormat="1" ht="15" customHeight="1">
      <c r="A195" s="409"/>
      <c r="B195" s="701" t="s">
        <v>38</v>
      </c>
      <c r="C195" s="828"/>
      <c r="D195" s="596">
        <v>0</v>
      </c>
      <c r="E195" s="411">
        <v>0</v>
      </c>
      <c r="F195" s="596">
        <v>0</v>
      </c>
      <c r="G195" s="595">
        <v>0</v>
      </c>
      <c r="I195" s="6"/>
    </row>
    <row r="196" spans="1:11" s="4" customFormat="1" ht="15" customHeight="1">
      <c r="A196" s="409"/>
      <c r="B196" s="701" t="s">
        <v>39</v>
      </c>
      <c r="C196" s="828"/>
      <c r="D196" s="596">
        <v>0</v>
      </c>
      <c r="E196" s="411">
        <v>0</v>
      </c>
      <c r="F196" s="596">
        <v>0</v>
      </c>
      <c r="G196" s="595">
        <v>0</v>
      </c>
      <c r="I196" s="5"/>
      <c r="J196" s="5"/>
      <c r="K196" s="5"/>
    </row>
    <row r="197" spans="1:11" s="4" customFormat="1" ht="15" customHeight="1">
      <c r="A197" s="409"/>
      <c r="B197" s="826" t="s">
        <v>28</v>
      </c>
      <c r="C197" s="827"/>
      <c r="D197" s="593">
        <v>0</v>
      </c>
      <c r="E197" s="413">
        <v>0</v>
      </c>
      <c r="F197" s="596">
        <v>0</v>
      </c>
      <c r="G197" s="595">
        <v>0</v>
      </c>
      <c r="I197" s="5"/>
      <c r="J197" s="5"/>
      <c r="K197" s="5"/>
    </row>
    <row r="198" spans="1:11" s="4" customFormat="1" ht="15" customHeight="1">
      <c r="A198" s="409"/>
      <c r="B198" s="826" t="s">
        <v>29</v>
      </c>
      <c r="C198" s="827"/>
      <c r="D198" s="593">
        <v>0</v>
      </c>
      <c r="E198" s="413">
        <v>0</v>
      </c>
      <c r="F198" s="596">
        <v>0</v>
      </c>
      <c r="G198" s="595">
        <v>0</v>
      </c>
      <c r="I198" s="6"/>
    </row>
    <row r="199" spans="1:11" s="4" customFormat="1" ht="15" customHeight="1">
      <c r="A199" s="409"/>
      <c r="B199" s="826" t="s">
        <v>33</v>
      </c>
      <c r="C199" s="827"/>
      <c r="D199" s="593">
        <v>0</v>
      </c>
      <c r="E199" s="413">
        <v>0</v>
      </c>
      <c r="F199" s="596">
        <v>0</v>
      </c>
      <c r="G199" s="595">
        <v>0</v>
      </c>
      <c r="I199" s="6"/>
    </row>
    <row r="200" spans="1:11" s="4" customFormat="1" ht="15" customHeight="1">
      <c r="A200" s="409"/>
      <c r="B200" s="701" t="s">
        <v>34</v>
      </c>
      <c r="C200" s="828"/>
      <c r="D200" s="596">
        <v>0</v>
      </c>
      <c r="E200" s="411">
        <v>0</v>
      </c>
      <c r="F200" s="596">
        <v>0</v>
      </c>
      <c r="G200" s="595">
        <v>0</v>
      </c>
      <c r="I200" s="6"/>
      <c r="J200" s="5"/>
      <c r="K200" s="5"/>
    </row>
    <row r="201" spans="1:11" s="4" customFormat="1" ht="15" customHeight="1">
      <c r="A201" s="409"/>
      <c r="B201" s="701" t="s">
        <v>36</v>
      </c>
      <c r="C201" s="828"/>
      <c r="D201" s="596">
        <v>0</v>
      </c>
      <c r="E201" s="411">
        <v>0</v>
      </c>
      <c r="F201" s="596">
        <v>0</v>
      </c>
      <c r="G201" s="595">
        <v>0</v>
      </c>
      <c r="I201" s="6"/>
      <c r="J201" s="5"/>
      <c r="K201" s="5"/>
    </row>
    <row r="202" spans="1:11" s="4" customFormat="1" ht="15" customHeight="1">
      <c r="A202" s="409"/>
      <c r="B202" s="826" t="s">
        <v>32</v>
      </c>
      <c r="C202" s="827"/>
      <c r="D202" s="593">
        <v>0</v>
      </c>
      <c r="E202" s="413">
        <v>0</v>
      </c>
      <c r="F202" s="596">
        <v>0</v>
      </c>
      <c r="G202" s="595">
        <v>0</v>
      </c>
      <c r="I202" s="6"/>
    </row>
    <row r="203" spans="1:11" s="4" customFormat="1" ht="15" customHeight="1">
      <c r="A203" s="409"/>
      <c r="B203" s="701" t="s">
        <v>40</v>
      </c>
      <c r="C203" s="828"/>
      <c r="D203" s="596">
        <v>0</v>
      </c>
      <c r="E203" s="411">
        <v>0</v>
      </c>
      <c r="F203" s="596">
        <v>0</v>
      </c>
      <c r="G203" s="595">
        <v>0</v>
      </c>
      <c r="I203" s="6"/>
    </row>
    <row r="204" spans="1:11" s="4" customFormat="1" ht="15" customHeight="1">
      <c r="A204" s="409"/>
      <c r="B204" s="826"/>
      <c r="C204" s="827"/>
      <c r="D204" s="412"/>
      <c r="E204" s="413"/>
      <c r="F204" s="410"/>
      <c r="G204" s="411"/>
      <c r="I204" s="6"/>
    </row>
    <row r="205" spans="1:11" s="4" customFormat="1" ht="15" customHeight="1">
      <c r="A205" s="409"/>
      <c r="B205" s="701"/>
      <c r="C205" s="828"/>
      <c r="D205" s="410"/>
      <c r="E205" s="411"/>
      <c r="F205" s="410"/>
      <c r="G205" s="411"/>
      <c r="I205" s="6"/>
    </row>
    <row r="206" spans="1:11" s="4" customFormat="1" ht="15" customHeight="1">
      <c r="A206" s="409"/>
      <c r="B206" s="701"/>
      <c r="C206" s="828"/>
      <c r="D206" s="410"/>
      <c r="E206" s="411"/>
      <c r="F206" s="410"/>
      <c r="G206" s="411"/>
      <c r="I206" s="6"/>
    </row>
    <row r="207" spans="1:11" s="4" customFormat="1" ht="15" customHeight="1">
      <c r="A207" s="409"/>
      <c r="B207" s="701"/>
      <c r="C207" s="828"/>
      <c r="D207" s="410"/>
      <c r="E207" s="411"/>
      <c r="F207" s="410"/>
      <c r="G207" s="411"/>
      <c r="I207" s="6"/>
    </row>
    <row r="208" spans="1:11" s="4" customFormat="1" ht="15" customHeight="1">
      <c r="A208" s="409"/>
      <c r="B208" s="701"/>
      <c r="C208" s="828"/>
      <c r="D208" s="410"/>
      <c r="E208" s="411"/>
      <c r="F208" s="410"/>
      <c r="G208" s="411"/>
      <c r="I208" s="6"/>
    </row>
    <row r="209" spans="1:11" s="4" customFormat="1" ht="15" customHeight="1">
      <c r="A209" s="409"/>
      <c r="B209" s="701"/>
      <c r="C209" s="828"/>
      <c r="D209" s="410"/>
      <c r="E209" s="411"/>
      <c r="F209" s="410"/>
      <c r="G209" s="411"/>
      <c r="I209" s="6"/>
    </row>
    <row r="210" spans="1:11" s="4" customFormat="1" ht="15" customHeight="1">
      <c r="A210" s="409"/>
      <c r="B210" s="701"/>
      <c r="C210" s="828"/>
      <c r="D210" s="410"/>
      <c r="E210" s="411"/>
      <c r="F210" s="410"/>
      <c r="G210" s="411"/>
      <c r="I210" s="6"/>
    </row>
    <row r="211" spans="1:11" s="4" customFormat="1" ht="15" customHeight="1">
      <c r="A211" s="409"/>
      <c r="B211" s="701"/>
      <c r="C211" s="828"/>
      <c r="D211" s="410"/>
      <c r="E211" s="411"/>
      <c r="F211" s="410"/>
      <c r="G211" s="411"/>
      <c r="I211" s="6"/>
    </row>
    <row r="212" spans="1:11" s="4" customFormat="1" ht="15" customHeight="1">
      <c r="A212" s="105"/>
      <c r="B212" s="703"/>
      <c r="C212" s="825"/>
      <c r="D212" s="127"/>
      <c r="E212" s="92"/>
      <c r="F212" s="127"/>
      <c r="G212" s="92"/>
      <c r="I212" s="6"/>
    </row>
    <row r="213" spans="1:11" s="4" customFormat="1" ht="15" customHeight="1">
      <c r="A213" s="105"/>
      <c r="B213" s="829"/>
      <c r="C213" s="830"/>
      <c r="D213" s="132"/>
      <c r="E213" s="133"/>
      <c r="F213" s="127"/>
      <c r="G213" s="92"/>
      <c r="I213" s="6"/>
    </row>
    <row r="214" spans="1:11" s="4" customFormat="1" ht="15" customHeight="1">
      <c r="A214" s="105"/>
      <c r="B214" s="703"/>
      <c r="C214" s="825"/>
      <c r="D214" s="127"/>
      <c r="E214" s="92"/>
      <c r="F214" s="127"/>
      <c r="G214" s="92"/>
      <c r="I214" s="6"/>
    </row>
    <row r="215" spans="1:11" s="4" customFormat="1" ht="15" customHeight="1">
      <c r="A215" s="105"/>
      <c r="B215" s="703"/>
      <c r="C215" s="825"/>
      <c r="D215" s="127"/>
      <c r="E215" s="92"/>
      <c r="F215" s="127"/>
      <c r="G215" s="92"/>
      <c r="I215" s="6"/>
    </row>
    <row r="216" spans="1:11" s="4" customFormat="1" ht="15" customHeight="1">
      <c r="A216" s="105"/>
      <c r="B216" s="829"/>
      <c r="C216" s="830"/>
      <c r="D216" s="132"/>
      <c r="E216" s="133"/>
      <c r="F216" s="127"/>
      <c r="G216" s="92"/>
      <c r="I216" s="6"/>
    </row>
    <row r="217" spans="1:11" s="4" customFormat="1" ht="15" customHeight="1">
      <c r="A217" s="105"/>
      <c r="B217" s="703"/>
      <c r="C217" s="825"/>
      <c r="D217" s="127"/>
      <c r="E217" s="92"/>
      <c r="F217" s="127"/>
      <c r="G217" s="92"/>
      <c r="I217" s="6"/>
    </row>
    <row r="218" spans="1:11" s="4" customFormat="1" ht="15" customHeight="1">
      <c r="A218" s="105"/>
      <c r="B218" s="703"/>
      <c r="C218" s="825"/>
      <c r="D218" s="127"/>
      <c r="E218" s="92"/>
      <c r="F218" s="127"/>
      <c r="G218" s="92"/>
      <c r="I218" s="6"/>
    </row>
    <row r="219" spans="1:11" s="4" customFormat="1" ht="15" customHeight="1" thickBot="1">
      <c r="A219" s="105"/>
      <c r="B219" s="703"/>
      <c r="C219" s="825"/>
      <c r="D219" s="127"/>
      <c r="E219" s="92"/>
      <c r="F219" s="127"/>
      <c r="G219" s="92"/>
      <c r="I219" s="5"/>
      <c r="J219" s="5"/>
      <c r="K219" s="5"/>
    </row>
    <row r="220" spans="1:11" s="16" customFormat="1" ht="20.100000000000001" customHeight="1" thickTop="1" thickBot="1">
      <c r="A220" s="141" t="s">
        <v>10</v>
      </c>
      <c r="B220" s="745" t="str">
        <f>'100 Series'!B43</f>
        <v>Hourly Rate for Repairs and Authorized Service Outside of Contractual Obligations</v>
      </c>
      <c r="C220" s="746"/>
      <c r="D220" s="746"/>
      <c r="E220" s="746"/>
      <c r="F220" s="747"/>
      <c r="G220" s="607">
        <f>'100 Series'!G43</f>
        <v>0</v>
      </c>
      <c r="H220" s="17"/>
    </row>
    <row r="221" spans="1:11" s="16" customFormat="1" ht="15" customHeight="1" thickTop="1">
      <c r="A221" s="691" t="s">
        <v>1</v>
      </c>
      <c r="B221" s="692"/>
      <c r="C221" s="692"/>
      <c r="D221" s="692"/>
      <c r="E221" s="692"/>
      <c r="F221" s="692"/>
      <c r="G221" s="693"/>
      <c r="H221" s="78"/>
    </row>
    <row r="222" spans="1:11" s="16" customFormat="1" ht="20.100000000000001" customHeight="1">
      <c r="A222" s="694" t="s">
        <v>14</v>
      </c>
      <c r="B222" s="695"/>
      <c r="C222" s="695"/>
      <c r="D222" s="695"/>
      <c r="E222" s="695"/>
      <c r="F222" s="695"/>
      <c r="G222" s="696"/>
      <c r="H222" s="17"/>
    </row>
    <row r="223" spans="1:11" s="16" customFormat="1" ht="15" customHeight="1">
      <c r="A223" s="697"/>
      <c r="B223" s="698"/>
      <c r="C223" s="698"/>
      <c r="D223" s="698"/>
      <c r="E223" s="698"/>
      <c r="F223" s="698"/>
      <c r="G223" s="699"/>
      <c r="H223" s="17"/>
    </row>
    <row r="224" spans="1:11" s="16" customFormat="1" ht="15" customHeight="1">
      <c r="A224" s="685" t="s">
        <v>388</v>
      </c>
      <c r="B224" s="686"/>
      <c r="C224" s="686"/>
      <c r="D224" s="686"/>
      <c r="E224" s="686"/>
      <c r="F224" s="686"/>
      <c r="G224" s="687"/>
      <c r="H224" s="17"/>
    </row>
    <row r="225" spans="1:8" s="16" customFormat="1" ht="15" customHeight="1">
      <c r="A225" s="685" t="s">
        <v>380</v>
      </c>
      <c r="B225" s="686"/>
      <c r="C225" s="686"/>
      <c r="D225" s="686"/>
      <c r="E225" s="686"/>
      <c r="F225" s="686"/>
      <c r="G225" s="687"/>
      <c r="H225" s="17"/>
    </row>
    <row r="226" spans="1:8" s="16" customFormat="1" ht="15" customHeight="1">
      <c r="A226" s="685" t="s">
        <v>381</v>
      </c>
      <c r="B226" s="686"/>
      <c r="C226" s="686"/>
      <c r="D226" s="686"/>
      <c r="E226" s="686"/>
      <c r="F226" s="686"/>
      <c r="G226" s="687"/>
      <c r="H226" s="17"/>
    </row>
    <row r="227" spans="1:8" s="16" customFormat="1" ht="15" customHeight="1">
      <c r="A227" s="688" t="s">
        <v>382</v>
      </c>
      <c r="B227" s="689"/>
      <c r="C227" s="689"/>
      <c r="D227" s="689"/>
      <c r="E227" s="689"/>
      <c r="F227" s="689"/>
      <c r="G227" s="690"/>
      <c r="H227" s="17"/>
    </row>
    <row r="228" spans="1:8" s="16" customFormat="1" ht="15" customHeight="1">
      <c r="A228" s="688" t="s">
        <v>389</v>
      </c>
      <c r="B228" s="689"/>
      <c r="C228" s="689"/>
      <c r="D228" s="689"/>
      <c r="E228" s="689"/>
      <c r="F228" s="689"/>
      <c r="G228" s="690"/>
      <c r="H228" s="22"/>
    </row>
    <row r="229" spans="1:8" s="16" customFormat="1" ht="15" customHeight="1">
      <c r="A229" s="685" t="s">
        <v>387</v>
      </c>
      <c r="B229" s="686"/>
      <c r="C229" s="686"/>
      <c r="D229" s="686"/>
      <c r="E229" s="686"/>
      <c r="F229" s="686"/>
      <c r="G229" s="687"/>
      <c r="H229" s="17"/>
    </row>
    <row r="230" spans="1:8" s="16" customFormat="1" ht="15" customHeight="1">
      <c r="A230" s="685" t="s">
        <v>384</v>
      </c>
      <c r="B230" s="686"/>
      <c r="C230" s="686"/>
      <c r="D230" s="686"/>
      <c r="E230" s="686"/>
      <c r="F230" s="686"/>
      <c r="G230" s="687"/>
      <c r="H230" s="17"/>
    </row>
    <row r="231" spans="1:8" s="16" customFormat="1" ht="15" customHeight="1">
      <c r="A231" s="685" t="s">
        <v>385</v>
      </c>
      <c r="B231" s="686"/>
      <c r="C231" s="686"/>
      <c r="D231" s="686"/>
      <c r="E231" s="686"/>
      <c r="F231" s="686"/>
      <c r="G231" s="687"/>
      <c r="H231" s="17"/>
    </row>
    <row r="232" spans="1:8" s="16" customFormat="1" ht="15" customHeight="1">
      <c r="A232" s="688" t="s">
        <v>386</v>
      </c>
      <c r="B232" s="689"/>
      <c r="C232" s="689"/>
      <c r="D232" s="689"/>
      <c r="E232" s="689"/>
      <c r="F232" s="689"/>
      <c r="G232" s="690"/>
      <c r="H232" s="17"/>
    </row>
    <row r="233" spans="1:8" s="16" customFormat="1" ht="15" customHeight="1">
      <c r="A233" s="143"/>
      <c r="B233" s="17"/>
      <c r="C233" s="17"/>
      <c r="E233" s="17"/>
      <c r="F233" s="17"/>
      <c r="G233" s="82"/>
      <c r="H233" s="17"/>
    </row>
    <row r="234" spans="1:8" s="4" customFormat="1" ht="15" customHeight="1">
      <c r="A234" s="137"/>
      <c r="B234" s="16"/>
      <c r="C234" s="16"/>
      <c r="D234" s="61"/>
      <c r="E234" s="61"/>
      <c r="F234" s="61"/>
      <c r="G234" s="138"/>
      <c r="H234" s="73"/>
    </row>
    <row r="235" spans="1:8" s="4" customFormat="1" ht="15" customHeight="1">
      <c r="A235" s="106"/>
      <c r="B235" s="12"/>
      <c r="C235" s="12"/>
      <c r="D235" s="799" t="s">
        <v>21</v>
      </c>
      <c r="E235" s="799"/>
      <c r="F235" s="372"/>
      <c r="G235" s="108"/>
      <c r="H235" s="12"/>
    </row>
    <row r="236" spans="1:8" s="4" customFormat="1" ht="15" customHeight="1">
      <c r="A236" s="137"/>
      <c r="B236" s="16"/>
      <c r="C236" s="16"/>
      <c r="D236" s="61"/>
      <c r="E236" s="61"/>
      <c r="F236" s="61"/>
      <c r="G236" s="138"/>
      <c r="H236" s="73"/>
    </row>
    <row r="237" spans="1:8" s="4" customFormat="1" ht="15" customHeight="1">
      <c r="A237" s="106"/>
      <c r="B237" s="12"/>
      <c r="C237" s="12"/>
      <c r="D237" s="107"/>
      <c r="E237" s="107"/>
      <c r="F237" s="107"/>
      <c r="G237" s="108"/>
      <c r="H237" s="12"/>
    </row>
    <row r="238" spans="1:8" s="4" customFormat="1" ht="15" customHeight="1">
      <c r="A238" s="106"/>
      <c r="B238" s="12"/>
      <c r="C238" s="12"/>
      <c r="D238" s="799" t="s">
        <v>306</v>
      </c>
      <c r="E238" s="799"/>
      <c r="F238" s="799"/>
      <c r="G238" s="108"/>
      <c r="H238" s="12"/>
    </row>
    <row r="239" spans="1:8" s="4" customFormat="1" ht="15" customHeight="1">
      <c r="A239" s="137"/>
      <c r="B239" s="16"/>
      <c r="C239" s="16"/>
      <c r="D239" s="61"/>
      <c r="E239" s="61"/>
      <c r="F239" s="61"/>
      <c r="G239" s="138"/>
      <c r="H239" s="73"/>
    </row>
    <row r="240" spans="1:8" s="16" customFormat="1" ht="15" customHeight="1">
      <c r="A240" s="142"/>
      <c r="B240" s="17"/>
      <c r="C240" s="17"/>
      <c r="E240" s="17"/>
      <c r="F240" s="17"/>
      <c r="G240" s="82"/>
      <c r="H240" s="17"/>
    </row>
    <row r="241" spans="1:7" s="16" customFormat="1" ht="15" customHeight="1">
      <c r="A241" s="146" t="s">
        <v>342</v>
      </c>
      <c r="B241" s="677" t="s">
        <v>343</v>
      </c>
      <c r="C241" s="677"/>
      <c r="D241" s="58">
        <v>30</v>
      </c>
      <c r="E241" s="147"/>
      <c r="F241" s="150" t="s">
        <v>347</v>
      </c>
      <c r="G241" s="80"/>
    </row>
    <row r="242" spans="1:7" s="16" customFormat="1" ht="15" customHeight="1" thickBot="1">
      <c r="A242" s="148"/>
      <c r="B242" s="149"/>
      <c r="C242" s="149"/>
      <c r="D242" s="149"/>
      <c r="E242" s="149"/>
      <c r="F242" s="149"/>
      <c r="G242" s="145"/>
    </row>
    <row r="243" spans="1:7" s="1" customFormat="1" ht="15" customHeight="1" thickTop="1"/>
    <row r="244" spans="1:7" s="1" customFormat="1" ht="15" customHeight="1"/>
    <row r="245" spans="1:7" s="1" customFormat="1" ht="15" customHeight="1"/>
    <row r="246" spans="1:7" s="1" customFormat="1" ht="15" customHeight="1"/>
    <row r="247" spans="1:7" s="1" customFormat="1" ht="15" customHeight="1"/>
    <row r="248" spans="1:7" s="1" customFormat="1" ht="15" customHeight="1"/>
    <row r="249" spans="1:7" s="1" customFormat="1" ht="15" customHeight="1"/>
    <row r="250" spans="1:7" s="1" customFormat="1" ht="15" customHeight="1"/>
    <row r="251" spans="1:7" s="1" customFormat="1" ht="15" customHeight="1"/>
    <row r="252" spans="1:7" s="1" customFormat="1" ht="15" customHeight="1"/>
    <row r="253" spans="1:7" s="1" customFormat="1"/>
    <row r="254" spans="1:7" s="1" customFormat="1"/>
    <row r="255" spans="1:7" s="1" customFormat="1"/>
    <row r="256" spans="1:7" s="1" customFormat="1"/>
    <row r="257" s="1" customFormat="1"/>
    <row r="258" s="1" customFormat="1"/>
    <row r="259" s="1" customFormat="1"/>
  </sheetData>
  <mergeCells count="228">
    <mergeCell ref="B16:C16"/>
    <mergeCell ref="B18:C18"/>
    <mergeCell ref="B19:C19"/>
    <mergeCell ref="B20:C20"/>
    <mergeCell ref="A10:G10"/>
    <mergeCell ref="A1:G1"/>
    <mergeCell ref="A2:G2"/>
    <mergeCell ref="E6:F6"/>
    <mergeCell ref="B11:C11"/>
    <mergeCell ref="B12:C12"/>
    <mergeCell ref="B13:C13"/>
    <mergeCell ref="B14:C14"/>
    <mergeCell ref="B15:C15"/>
    <mergeCell ref="E7:F7"/>
    <mergeCell ref="E8:F8"/>
    <mergeCell ref="B32:C32"/>
    <mergeCell ref="B33:C33"/>
    <mergeCell ref="B24:C24"/>
    <mergeCell ref="B25:C25"/>
    <mergeCell ref="B26:C26"/>
    <mergeCell ref="B27:C27"/>
    <mergeCell ref="B28:C28"/>
    <mergeCell ref="B21:C21"/>
    <mergeCell ref="B22:C22"/>
    <mergeCell ref="B23:C23"/>
    <mergeCell ref="B41:C41"/>
    <mergeCell ref="B42:C42"/>
    <mergeCell ref="B43:C43"/>
    <mergeCell ref="B44:C44"/>
    <mergeCell ref="B76:C76"/>
    <mergeCell ref="B77:C77"/>
    <mergeCell ref="B78:C78"/>
    <mergeCell ref="B79:C79"/>
    <mergeCell ref="B90:C90"/>
    <mergeCell ref="B97:C97"/>
    <mergeCell ref="B100:C100"/>
    <mergeCell ref="B73:C73"/>
    <mergeCell ref="B111:C111"/>
    <mergeCell ref="B112:C112"/>
    <mergeCell ref="B45:C45"/>
    <mergeCell ref="B46:C46"/>
    <mergeCell ref="B47:C47"/>
    <mergeCell ref="B48:C48"/>
    <mergeCell ref="B49:C49"/>
    <mergeCell ref="B91:C91"/>
    <mergeCell ref="B102:C102"/>
    <mergeCell ref="B92:C92"/>
    <mergeCell ref="B159:C159"/>
    <mergeCell ref="B106:C106"/>
    <mergeCell ref="B107:C107"/>
    <mergeCell ref="B108:C108"/>
    <mergeCell ref="B109:C109"/>
    <mergeCell ref="B110:C110"/>
    <mergeCell ref="B125:C125"/>
    <mergeCell ref="B119:C119"/>
    <mergeCell ref="B118:C118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57:C157"/>
    <mergeCell ref="B158:C158"/>
    <mergeCell ref="B128:C128"/>
    <mergeCell ref="B120:C120"/>
    <mergeCell ref="B121:C121"/>
    <mergeCell ref="B117:C117"/>
    <mergeCell ref="B154:C154"/>
    <mergeCell ref="B145:C145"/>
    <mergeCell ref="B146:C146"/>
    <mergeCell ref="B147:C147"/>
    <mergeCell ref="B148:C148"/>
    <mergeCell ref="B149:C149"/>
    <mergeCell ref="B155:C155"/>
    <mergeCell ref="B156:C156"/>
    <mergeCell ref="B130:C130"/>
    <mergeCell ref="B140:C140"/>
    <mergeCell ref="B141:C141"/>
    <mergeCell ref="B142:C142"/>
    <mergeCell ref="B143:C143"/>
    <mergeCell ref="B144:C144"/>
    <mergeCell ref="B150:C150"/>
    <mergeCell ref="B151:C151"/>
    <mergeCell ref="B152:C152"/>
    <mergeCell ref="B153:C153"/>
    <mergeCell ref="B163:C163"/>
    <mergeCell ref="B164:C164"/>
    <mergeCell ref="B165:C165"/>
    <mergeCell ref="B166:C166"/>
    <mergeCell ref="B167:C167"/>
    <mergeCell ref="B168:C168"/>
    <mergeCell ref="B169:C169"/>
    <mergeCell ref="B179:C179"/>
    <mergeCell ref="B177:C177"/>
    <mergeCell ref="B178:C178"/>
    <mergeCell ref="B170:C170"/>
    <mergeCell ref="B171:C171"/>
    <mergeCell ref="B176:C176"/>
    <mergeCell ref="B174:C174"/>
    <mergeCell ref="B175:C175"/>
    <mergeCell ref="B172:C172"/>
    <mergeCell ref="B173:C173"/>
    <mergeCell ref="A227:G227"/>
    <mergeCell ref="A228:G228"/>
    <mergeCell ref="A229:G229"/>
    <mergeCell ref="A230:G230"/>
    <mergeCell ref="A231:G231"/>
    <mergeCell ref="A232:G232"/>
    <mergeCell ref="B216:C216"/>
    <mergeCell ref="B217:C217"/>
    <mergeCell ref="B218:C218"/>
    <mergeCell ref="B219:C219"/>
    <mergeCell ref="B220:F220"/>
    <mergeCell ref="A221:G221"/>
    <mergeCell ref="A222:G222"/>
    <mergeCell ref="A223:G223"/>
    <mergeCell ref="A224:G224"/>
    <mergeCell ref="A225:G225"/>
    <mergeCell ref="A226:G226"/>
    <mergeCell ref="B195:C195"/>
    <mergeCell ref="B188:C188"/>
    <mergeCell ref="B189:C189"/>
    <mergeCell ref="B190:C190"/>
    <mergeCell ref="B17:C17"/>
    <mergeCell ref="B64:C64"/>
    <mergeCell ref="B68:C68"/>
    <mergeCell ref="B63:C63"/>
    <mergeCell ref="B59:C59"/>
    <mergeCell ref="B60:C60"/>
    <mergeCell ref="B61:C61"/>
    <mergeCell ref="B62:C62"/>
    <mergeCell ref="B51:C51"/>
    <mergeCell ref="B52:C52"/>
    <mergeCell ref="B53:C53"/>
    <mergeCell ref="B65:C65"/>
    <mergeCell ref="B38:C38"/>
    <mergeCell ref="B39:C39"/>
    <mergeCell ref="B40:C40"/>
    <mergeCell ref="B34:C34"/>
    <mergeCell ref="B187:C187"/>
    <mergeCell ref="B160:C160"/>
    <mergeCell ref="B161:C161"/>
    <mergeCell ref="B162:C162"/>
    <mergeCell ref="B35:C35"/>
    <mergeCell ref="B36:C36"/>
    <mergeCell ref="B37:C37"/>
    <mergeCell ref="B29:C29"/>
    <mergeCell ref="B30:C30"/>
    <mergeCell ref="B31:C31"/>
    <mergeCell ref="D125:E125"/>
    <mergeCell ref="B126:C126"/>
    <mergeCell ref="B127:C127"/>
    <mergeCell ref="B74:C74"/>
    <mergeCell ref="B75:C75"/>
    <mergeCell ref="B116:C116"/>
    <mergeCell ref="B113:C113"/>
    <mergeCell ref="B114:C114"/>
    <mergeCell ref="B115:C115"/>
    <mergeCell ref="B85:C85"/>
    <mergeCell ref="B86:C86"/>
    <mergeCell ref="B87:C87"/>
    <mergeCell ref="B88:C88"/>
    <mergeCell ref="B89:C89"/>
    <mergeCell ref="B80:C80"/>
    <mergeCell ref="B81:C81"/>
    <mergeCell ref="B82:C82"/>
    <mergeCell ref="B83:C83"/>
    <mergeCell ref="D128:F128"/>
    <mergeCell ref="B50:C50"/>
    <mergeCell ref="B101:C101"/>
    <mergeCell ref="B103:C103"/>
    <mergeCell ref="B104:C104"/>
    <mergeCell ref="B105:C105"/>
    <mergeCell ref="B54:C54"/>
    <mergeCell ref="B55:C55"/>
    <mergeCell ref="B56:C56"/>
    <mergeCell ref="B57:C57"/>
    <mergeCell ref="B58:C58"/>
    <mergeCell ref="D68:E68"/>
    <mergeCell ref="B69:C69"/>
    <mergeCell ref="B70:C70"/>
    <mergeCell ref="B71:C71"/>
    <mergeCell ref="D71:F71"/>
    <mergeCell ref="B98:C98"/>
    <mergeCell ref="B99:C99"/>
    <mergeCell ref="B122:C122"/>
    <mergeCell ref="B93:C93"/>
    <mergeCell ref="B84:C84"/>
    <mergeCell ref="B94:C94"/>
    <mergeCell ref="B95:C95"/>
    <mergeCell ref="B96:C96"/>
    <mergeCell ref="D235:E235"/>
    <mergeCell ref="D238:F238"/>
    <mergeCell ref="B241:C241"/>
    <mergeCell ref="B213:C213"/>
    <mergeCell ref="B214:C214"/>
    <mergeCell ref="B215:C215"/>
    <mergeCell ref="B182:C182"/>
    <mergeCell ref="D182:E182"/>
    <mergeCell ref="B183:C183"/>
    <mergeCell ref="B184:C184"/>
    <mergeCell ref="B185:C185"/>
    <mergeCell ref="D185:F185"/>
    <mergeCell ref="B201:C201"/>
    <mergeCell ref="B202:C202"/>
    <mergeCell ref="B203:C203"/>
    <mergeCell ref="B196:C196"/>
    <mergeCell ref="B197:C197"/>
    <mergeCell ref="B198:C198"/>
    <mergeCell ref="B199:C199"/>
    <mergeCell ref="B200:C200"/>
    <mergeCell ref="B191:C191"/>
    <mergeCell ref="B192:C192"/>
    <mergeCell ref="B193:C193"/>
    <mergeCell ref="B194:C194"/>
    <mergeCell ref="B212:C212"/>
    <mergeCell ref="B204:C204"/>
    <mergeCell ref="B209:C209"/>
    <mergeCell ref="B210:C210"/>
    <mergeCell ref="B211:C211"/>
    <mergeCell ref="B208:C208"/>
    <mergeCell ref="B205:C205"/>
    <mergeCell ref="B206:C206"/>
    <mergeCell ref="B207:C207"/>
  </mergeCells>
  <conditionalFormatting sqref="D16:G49 D73:G121 D130:G148 D150:G180 D187:G219">
    <cfRule type="cellIs" dxfId="11" priority="5" operator="lessThan">
      <formula>0</formula>
    </cfRule>
  </conditionalFormatting>
  <conditionalFormatting sqref="D51:G60">
    <cfRule type="cellIs" dxfId="10" priority="1" operator="lessThan">
      <formula>0</formula>
    </cfRule>
  </conditionalFormatting>
  <printOptions horizontalCentered="1"/>
  <pageMargins left="0.25" right="0.25" top="0.5" bottom="0.25" header="0" footer="0"/>
  <pageSetup paperSize="5" scale="85" fitToHeight="0" orientation="portrait" r:id="rId1"/>
  <rowBreaks count="3" manualBreakCount="3">
    <brk id="72" max="6" man="1"/>
    <brk id="129" max="6" man="1"/>
    <brk id="18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8B15-8A8E-4C7F-8CE2-46FE096C3253}">
  <dimension ref="A1:I95"/>
  <sheetViews>
    <sheetView view="pageBreakPreview" zoomScaleNormal="100" zoomScaleSheetLayoutView="100" workbookViewId="0">
      <selection activeCell="B4" sqref="B4"/>
    </sheetView>
  </sheetViews>
  <sheetFormatPr defaultColWidth="9.88671875" defaultRowHeight="15"/>
  <cols>
    <col min="1" max="1" width="21.77734375" customWidth="1"/>
    <col min="2" max="3" width="12.77734375" customWidth="1"/>
    <col min="4" max="4" width="3.77734375" customWidth="1"/>
    <col min="5" max="7" width="12.77734375" customWidth="1"/>
    <col min="8" max="8" width="1.77734375" customWidth="1"/>
    <col min="9" max="9" width="9.88671875" style="399"/>
  </cols>
  <sheetData>
    <row r="1" spans="1:9" s="4" customFormat="1" ht="15" customHeight="1" thickTop="1">
      <c r="A1" s="767"/>
      <c r="B1" s="768"/>
      <c r="C1" s="768"/>
      <c r="D1" s="768"/>
      <c r="E1" s="768"/>
      <c r="F1" s="768"/>
      <c r="G1" s="769"/>
      <c r="I1" s="219"/>
    </row>
    <row r="2" spans="1:9" s="4" customFormat="1" ht="20.100000000000001" customHeight="1">
      <c r="A2" s="770" t="str">
        <f>'100 Series'!A2</f>
        <v>SCHEDULE "C"</v>
      </c>
      <c r="B2" s="771"/>
      <c r="C2" s="771"/>
      <c r="D2" s="771"/>
      <c r="E2" s="771"/>
      <c r="F2" s="771"/>
      <c r="G2" s="772"/>
      <c r="I2" s="219"/>
    </row>
    <row r="3" spans="1:9" s="16" customFormat="1" ht="15" customHeight="1">
      <c r="A3" s="79"/>
      <c r="D3" s="17"/>
      <c r="E3" s="17"/>
      <c r="G3" s="80"/>
      <c r="H3" s="65"/>
      <c r="I3" s="68"/>
    </row>
    <row r="4" spans="1:9" s="16" customFormat="1" ht="18" customHeight="1">
      <c r="A4" s="419" t="s">
        <v>15</v>
      </c>
      <c r="B4" s="587" t="str">
        <f>'100 Series'!B4</f>
        <v>Merkley Oaks</v>
      </c>
      <c r="C4" s="53"/>
      <c r="D4" s="583"/>
      <c r="E4" s="88" t="s">
        <v>0</v>
      </c>
      <c r="F4" s="402">
        <f>'100 Series'!F4</f>
        <v>45748</v>
      </c>
      <c r="G4" s="183"/>
      <c r="I4" s="68"/>
    </row>
    <row r="5" spans="1:9" s="16" customFormat="1" ht="18" customHeight="1">
      <c r="A5" s="419" t="s">
        <v>16</v>
      </c>
      <c r="B5" s="87" t="s">
        <v>417</v>
      </c>
      <c r="C5" s="583"/>
      <c r="D5" s="583"/>
      <c r="E5" s="88" t="s">
        <v>17</v>
      </c>
      <c r="F5" s="402" t="str">
        <f>'100 Series'!F5</f>
        <v>XXX - XXX</v>
      </c>
      <c r="G5" s="184"/>
      <c r="I5" s="68"/>
    </row>
    <row r="6" spans="1:9" s="16" customFormat="1" ht="18" customHeight="1">
      <c r="A6" s="419"/>
      <c r="B6" s="583" t="s">
        <v>1</v>
      </c>
      <c r="C6" s="583"/>
      <c r="D6" s="583"/>
      <c r="E6" s="56"/>
      <c r="F6" s="96"/>
      <c r="G6" s="90"/>
      <c r="I6" s="68"/>
    </row>
    <row r="7" spans="1:9" s="16" customFormat="1" ht="18" customHeight="1">
      <c r="A7" s="419" t="s">
        <v>2</v>
      </c>
      <c r="B7" s="339" t="str">
        <f>'100 Series'!B7</f>
        <v xml:space="preserve">T. B. A. </v>
      </c>
      <c r="C7" s="616"/>
      <c r="D7" s="71"/>
      <c r="E7" s="652" t="str">
        <f>'100 Series'!E7</f>
        <v>CONTRACT PERIOD :</v>
      </c>
      <c r="F7" s="652"/>
      <c r="G7" s="82"/>
      <c r="I7" s="68"/>
    </row>
    <row r="8" spans="1:9" s="16" customFormat="1" ht="18" customHeight="1">
      <c r="A8" s="419" t="s">
        <v>4</v>
      </c>
      <c r="B8" s="339" t="str">
        <f>'100 Series'!B8</f>
        <v>A - 17</v>
      </c>
      <c r="C8" s="583"/>
      <c r="D8" s="583"/>
      <c r="E8" s="652" t="str">
        <f>'100 Series'!E8</f>
        <v>April 1, 2025 to March 31, 2026</v>
      </c>
      <c r="F8" s="652"/>
      <c r="G8" s="82"/>
      <c r="I8" s="68"/>
    </row>
    <row r="9" spans="1:9" s="16" customFormat="1" ht="15" customHeight="1" thickBot="1">
      <c r="A9" s="79"/>
      <c r="D9" s="17"/>
      <c r="E9" s="17"/>
      <c r="G9" s="80"/>
      <c r="H9" s="65"/>
      <c r="I9" s="68"/>
    </row>
    <row r="10" spans="1:9" s="4" customFormat="1" ht="20.100000000000001" customHeight="1" thickTop="1" thickBot="1">
      <c r="A10" s="185"/>
      <c r="B10" s="155" t="s">
        <v>1</v>
      </c>
      <c r="C10" s="236" t="s">
        <v>1</v>
      </c>
      <c r="D10" s="237" t="s">
        <v>1</v>
      </c>
      <c r="E10" s="157" t="s">
        <v>5</v>
      </c>
      <c r="F10" s="158" t="s">
        <v>18</v>
      </c>
      <c r="G10" s="186" t="s">
        <v>6</v>
      </c>
      <c r="I10" s="219"/>
    </row>
    <row r="11" spans="1:9" s="4" customFormat="1" ht="15" customHeight="1" thickTop="1">
      <c r="A11" s="187" t="s">
        <v>7</v>
      </c>
      <c r="B11" s="156" t="s">
        <v>12</v>
      </c>
      <c r="C11" s="243" t="s">
        <v>282</v>
      </c>
      <c r="D11" s="175"/>
      <c r="E11" s="164"/>
      <c r="F11" s="165"/>
      <c r="G11" s="188"/>
      <c r="I11" s="219"/>
    </row>
    <row r="12" spans="1:9" s="4" customFormat="1" ht="15" customHeight="1">
      <c r="A12" s="189"/>
      <c r="B12" s="190" t="s">
        <v>19</v>
      </c>
      <c r="C12" s="244"/>
      <c r="D12" s="176"/>
      <c r="E12" s="191"/>
      <c r="F12" s="192"/>
      <c r="G12" s="188"/>
      <c r="I12" s="219"/>
    </row>
    <row r="13" spans="1:9" s="4" customFormat="1" ht="15" customHeight="1">
      <c r="A13" s="193" t="s">
        <v>8</v>
      </c>
      <c r="B13" s="159">
        <v>500</v>
      </c>
      <c r="C13" s="169">
        <v>500</v>
      </c>
      <c r="D13" s="177"/>
      <c r="E13" s="159"/>
      <c r="F13" s="166"/>
      <c r="G13" s="188"/>
      <c r="I13" s="219"/>
    </row>
    <row r="14" spans="1:9" s="4" customFormat="1" ht="15" customHeight="1" thickBot="1">
      <c r="A14" s="194" t="s">
        <v>1</v>
      </c>
      <c r="B14" s="245">
        <v>1</v>
      </c>
      <c r="C14" s="210">
        <v>1</v>
      </c>
      <c r="D14" s="239"/>
      <c r="E14" s="160" t="s">
        <v>6</v>
      </c>
      <c r="F14" s="210">
        <v>0.13</v>
      </c>
      <c r="G14" s="195"/>
      <c r="I14" s="219"/>
    </row>
    <row r="15" spans="1:9" s="4" customFormat="1" ht="20.100000000000001" customHeight="1" thickTop="1" thickBot="1">
      <c r="A15" s="196" t="s">
        <v>9</v>
      </c>
      <c r="B15" s="230"/>
      <c r="C15" s="232"/>
      <c r="D15" s="240"/>
      <c r="E15" s="231"/>
      <c r="F15" s="232"/>
      <c r="G15" s="246"/>
      <c r="H15" s="12"/>
      <c r="I15" s="219"/>
    </row>
    <row r="16" spans="1:9" s="4" customFormat="1" ht="15" customHeight="1" thickTop="1">
      <c r="A16" s="470"/>
      <c r="B16" s="423"/>
      <c r="C16" s="460"/>
      <c r="D16" s="461"/>
      <c r="E16" s="423"/>
      <c r="F16" s="462"/>
      <c r="G16" s="463"/>
      <c r="H16" s="12"/>
      <c r="I16" s="219"/>
    </row>
    <row r="17" spans="1:9" s="4" customFormat="1" ht="15" customHeight="1">
      <c r="A17" s="471" t="s">
        <v>401</v>
      </c>
      <c r="B17" s="609">
        <v>0</v>
      </c>
      <c r="C17" s="430">
        <v>0</v>
      </c>
      <c r="D17" s="431"/>
      <c r="E17" s="432">
        <f>SUM(B17:D17)</f>
        <v>0</v>
      </c>
      <c r="F17" s="430">
        <f>F$14*(E17)</f>
        <v>0</v>
      </c>
      <c r="G17" s="465">
        <f>E17+F17</f>
        <v>0</v>
      </c>
      <c r="I17" s="400"/>
    </row>
    <row r="18" spans="1:9" s="4" customFormat="1" ht="15" customHeight="1">
      <c r="A18" s="471" t="s">
        <v>402</v>
      </c>
      <c r="B18" s="609">
        <v>0</v>
      </c>
      <c r="C18" s="430">
        <v>0</v>
      </c>
      <c r="D18" s="431"/>
      <c r="E18" s="432">
        <f>SUM(B18:D18)</f>
        <v>0</v>
      </c>
      <c r="F18" s="430">
        <f>F$14*(E18)</f>
        <v>0</v>
      </c>
      <c r="G18" s="465">
        <f>E18+F18</f>
        <v>0</v>
      </c>
      <c r="I18" s="219"/>
    </row>
    <row r="19" spans="1:9" s="4" customFormat="1" ht="15" customHeight="1">
      <c r="A19" s="471" t="s">
        <v>403</v>
      </c>
      <c r="B19" s="609">
        <v>0</v>
      </c>
      <c r="C19" s="430">
        <v>0</v>
      </c>
      <c r="D19" s="431"/>
      <c r="E19" s="432">
        <f>SUM(B19:D19)</f>
        <v>0</v>
      </c>
      <c r="F19" s="430">
        <f>F$14*(E19)</f>
        <v>0</v>
      </c>
      <c r="G19" s="465">
        <f>E19+F19</f>
        <v>0</v>
      </c>
      <c r="I19" s="219"/>
    </row>
    <row r="20" spans="1:9" s="4" customFormat="1" ht="15" customHeight="1">
      <c r="A20" s="471" t="s">
        <v>404</v>
      </c>
      <c r="B20" s="609">
        <v>0</v>
      </c>
      <c r="C20" s="430">
        <v>0</v>
      </c>
      <c r="D20" s="431"/>
      <c r="E20" s="432">
        <f>SUM(B20:D20)</f>
        <v>0</v>
      </c>
      <c r="F20" s="430">
        <f>F$14*(E20)</f>
        <v>0</v>
      </c>
      <c r="G20" s="465">
        <f>E20+F20</f>
        <v>0</v>
      </c>
      <c r="I20" s="219"/>
    </row>
    <row r="21" spans="1:9" s="4" customFormat="1" ht="15" customHeight="1">
      <c r="A21" s="471"/>
      <c r="B21" s="429"/>
      <c r="C21" s="430"/>
      <c r="D21" s="431"/>
      <c r="E21" s="432"/>
      <c r="F21" s="430"/>
      <c r="G21" s="465"/>
      <c r="I21" s="219"/>
    </row>
    <row r="22" spans="1:9" s="4" customFormat="1" ht="15" customHeight="1">
      <c r="A22" s="471" t="s">
        <v>405</v>
      </c>
      <c r="B22" s="609">
        <v>0</v>
      </c>
      <c r="C22" s="430">
        <v>0</v>
      </c>
      <c r="D22" s="431"/>
      <c r="E22" s="432">
        <f>SUM(B22:D22)</f>
        <v>0</v>
      </c>
      <c r="F22" s="430">
        <f>F$14*(E22)</f>
        <v>0</v>
      </c>
      <c r="G22" s="465">
        <f>E22+F22</f>
        <v>0</v>
      </c>
      <c r="I22" s="219"/>
    </row>
    <row r="23" spans="1:9" s="4" customFormat="1" ht="15" customHeight="1">
      <c r="A23" s="471" t="s">
        <v>406</v>
      </c>
      <c r="B23" s="609">
        <v>0</v>
      </c>
      <c r="C23" s="430">
        <v>0</v>
      </c>
      <c r="D23" s="431"/>
      <c r="E23" s="432">
        <f>SUM(B23:D23)</f>
        <v>0</v>
      </c>
      <c r="F23" s="430">
        <f>F$14*(E23)</f>
        <v>0</v>
      </c>
      <c r="G23" s="465">
        <f>E23+F23</f>
        <v>0</v>
      </c>
      <c r="I23" s="219"/>
    </row>
    <row r="24" spans="1:9" s="540" customFormat="1" ht="15" customHeight="1">
      <c r="A24" s="471" t="s">
        <v>407</v>
      </c>
      <c r="B24" s="609">
        <v>0</v>
      </c>
      <c r="C24" s="430">
        <v>0</v>
      </c>
      <c r="D24" s="431"/>
      <c r="E24" s="432">
        <f>SUM(B24:D24)</f>
        <v>0</v>
      </c>
      <c r="F24" s="430">
        <f>F$14*(E24)</f>
        <v>0</v>
      </c>
      <c r="G24" s="465">
        <f>E24+F24</f>
        <v>0</v>
      </c>
      <c r="I24" s="538"/>
    </row>
    <row r="25" spans="1:9" s="540" customFormat="1" ht="15" customHeight="1">
      <c r="A25" s="471" t="s">
        <v>408</v>
      </c>
      <c r="B25" s="609">
        <v>0</v>
      </c>
      <c r="C25" s="430">
        <v>0</v>
      </c>
      <c r="D25" s="431"/>
      <c r="E25" s="432">
        <f>SUM(B25:D25)</f>
        <v>0</v>
      </c>
      <c r="F25" s="430">
        <f>F$14*(E25)</f>
        <v>0</v>
      </c>
      <c r="G25" s="465">
        <f>E25+F25</f>
        <v>0</v>
      </c>
      <c r="I25" s="538"/>
    </row>
    <row r="26" spans="1:9" s="540" customFormat="1" ht="15" customHeight="1">
      <c r="A26" s="471"/>
      <c r="B26" s="429"/>
      <c r="C26" s="430"/>
      <c r="D26" s="431"/>
      <c r="E26" s="432"/>
      <c r="F26" s="430"/>
      <c r="G26" s="465"/>
      <c r="I26" s="1014"/>
    </row>
    <row r="27" spans="1:9" s="540" customFormat="1" ht="15" customHeight="1">
      <c r="A27" s="471" t="s">
        <v>413</v>
      </c>
      <c r="B27" s="609">
        <v>0</v>
      </c>
      <c r="C27" s="430">
        <v>0</v>
      </c>
      <c r="D27" s="431"/>
      <c r="E27" s="432">
        <f>SUM(B27:D27)</f>
        <v>0</v>
      </c>
      <c r="F27" s="430">
        <f>F$14*(E27)</f>
        <v>0</v>
      </c>
      <c r="G27" s="465">
        <f>E27+F27</f>
        <v>0</v>
      </c>
      <c r="I27" s="538"/>
    </row>
    <row r="28" spans="1:9" s="540" customFormat="1" ht="15" customHeight="1">
      <c r="A28" s="471" t="s">
        <v>414</v>
      </c>
      <c r="B28" s="609">
        <v>0</v>
      </c>
      <c r="C28" s="430">
        <v>0</v>
      </c>
      <c r="D28" s="431"/>
      <c r="E28" s="432">
        <f>SUM(B28:D28)</f>
        <v>0</v>
      </c>
      <c r="F28" s="430">
        <f>F$14*(E28)</f>
        <v>0</v>
      </c>
      <c r="G28" s="465">
        <f>E28+F28</f>
        <v>0</v>
      </c>
      <c r="I28" s="538"/>
    </row>
    <row r="29" spans="1:9" s="540" customFormat="1" ht="15" customHeight="1">
      <c r="A29" s="471" t="s">
        <v>415</v>
      </c>
      <c r="B29" s="609">
        <v>0</v>
      </c>
      <c r="C29" s="430">
        <v>0</v>
      </c>
      <c r="D29" s="431"/>
      <c r="E29" s="432">
        <f>SUM(B29:D29)</f>
        <v>0</v>
      </c>
      <c r="F29" s="430">
        <f>F$14*(E29)</f>
        <v>0</v>
      </c>
      <c r="G29" s="465">
        <f>E29+F29</f>
        <v>0</v>
      </c>
      <c r="I29" s="538"/>
    </row>
    <row r="30" spans="1:9" s="540" customFormat="1" ht="15" customHeight="1">
      <c r="A30" s="471" t="s">
        <v>416</v>
      </c>
      <c r="B30" s="609">
        <v>0</v>
      </c>
      <c r="C30" s="430">
        <v>0</v>
      </c>
      <c r="D30" s="431"/>
      <c r="E30" s="432">
        <f>SUM(B30:D30)</f>
        <v>0</v>
      </c>
      <c r="F30" s="430">
        <f>F$14*(E30)</f>
        <v>0</v>
      </c>
      <c r="G30" s="465">
        <f>E30+F30</f>
        <v>0</v>
      </c>
      <c r="I30" s="538"/>
    </row>
    <row r="31" spans="1:9" s="540" customFormat="1" ht="15" customHeight="1">
      <c r="A31" s="471"/>
      <c r="B31" s="429"/>
      <c r="C31" s="430"/>
      <c r="D31" s="431"/>
      <c r="E31" s="432"/>
      <c r="F31" s="430"/>
      <c r="G31" s="465"/>
      <c r="I31" s="538"/>
    </row>
    <row r="32" spans="1:9" s="540" customFormat="1" ht="15" customHeight="1">
      <c r="A32" s="471" t="s">
        <v>409</v>
      </c>
      <c r="B32" s="609">
        <v>0</v>
      </c>
      <c r="C32" s="430">
        <v>0</v>
      </c>
      <c r="D32" s="431"/>
      <c r="E32" s="432">
        <f>SUM(B32:D32)</f>
        <v>0</v>
      </c>
      <c r="F32" s="430">
        <f>F$14*(E32)</f>
        <v>0</v>
      </c>
      <c r="G32" s="465">
        <f>E32+F32</f>
        <v>0</v>
      </c>
      <c r="I32" s="538"/>
    </row>
    <row r="33" spans="1:9" s="540" customFormat="1" ht="15" customHeight="1">
      <c r="A33" s="471" t="s">
        <v>410</v>
      </c>
      <c r="B33" s="609">
        <v>0</v>
      </c>
      <c r="C33" s="430">
        <v>0</v>
      </c>
      <c r="D33" s="431"/>
      <c r="E33" s="432">
        <f>SUM(B33:D33)</f>
        <v>0</v>
      </c>
      <c r="F33" s="430">
        <f>F$14*(E33)</f>
        <v>0</v>
      </c>
      <c r="G33" s="465">
        <f>E33+F33</f>
        <v>0</v>
      </c>
      <c r="I33" s="538"/>
    </row>
    <row r="34" spans="1:9" s="540" customFormat="1" ht="15" customHeight="1">
      <c r="A34" s="471" t="s">
        <v>411</v>
      </c>
      <c r="B34" s="609">
        <v>0</v>
      </c>
      <c r="C34" s="430">
        <v>0</v>
      </c>
      <c r="D34" s="431"/>
      <c r="E34" s="432">
        <f>SUM(B34:D34)</f>
        <v>0</v>
      </c>
      <c r="F34" s="430">
        <f>F$14*(E34)</f>
        <v>0</v>
      </c>
      <c r="G34" s="465">
        <f>E34+F34</f>
        <v>0</v>
      </c>
      <c r="I34" s="538"/>
    </row>
    <row r="35" spans="1:9" s="540" customFormat="1" ht="15" customHeight="1">
      <c r="A35" s="471" t="s">
        <v>412</v>
      </c>
      <c r="B35" s="609">
        <v>0</v>
      </c>
      <c r="C35" s="430">
        <v>0</v>
      </c>
      <c r="D35" s="431"/>
      <c r="E35" s="432">
        <f>SUM(B35:D35)</f>
        <v>0</v>
      </c>
      <c r="F35" s="430">
        <f>F$14*(E35)</f>
        <v>0</v>
      </c>
      <c r="G35" s="465">
        <f>E35+F35</f>
        <v>0</v>
      </c>
      <c r="I35" s="538"/>
    </row>
    <row r="36" spans="1:9" s="540" customFormat="1" ht="15" customHeight="1">
      <c r="A36" s="471"/>
      <c r="B36" s="429"/>
      <c r="C36" s="430"/>
      <c r="D36" s="431"/>
      <c r="E36" s="432"/>
      <c r="F36" s="430"/>
      <c r="G36" s="465"/>
      <c r="I36" s="538"/>
    </row>
    <row r="37" spans="1:9" s="540" customFormat="1" ht="15" customHeight="1">
      <c r="A37" s="471"/>
      <c r="B37" s="432"/>
      <c r="C37" s="430"/>
      <c r="D37" s="431"/>
      <c r="E37" s="432"/>
      <c r="F37" s="430"/>
      <c r="G37" s="465"/>
      <c r="I37" s="1015"/>
    </row>
    <row r="38" spans="1:9" s="540" customFormat="1" ht="15" customHeight="1">
      <c r="A38" s="471"/>
      <c r="B38" s="429"/>
      <c r="C38" s="1016"/>
      <c r="D38" s="1017"/>
      <c r="E38" s="429"/>
      <c r="F38" s="430"/>
      <c r="G38" s="465"/>
      <c r="I38" s="538"/>
    </row>
    <row r="39" spans="1:9" s="4" customFormat="1" ht="15" customHeight="1">
      <c r="A39" s="247"/>
      <c r="B39" s="47"/>
      <c r="C39" s="49"/>
      <c r="D39" s="50"/>
      <c r="E39" s="47"/>
      <c r="F39" s="49"/>
      <c r="G39" s="198"/>
      <c r="I39" s="219"/>
    </row>
    <row r="40" spans="1:9" s="4" customFormat="1" ht="15" customHeight="1">
      <c r="A40" s="247"/>
      <c r="B40" s="47"/>
      <c r="C40" s="49"/>
      <c r="D40" s="50"/>
      <c r="E40" s="47"/>
      <c r="F40" s="49"/>
      <c r="G40" s="198"/>
      <c r="I40" s="219"/>
    </row>
    <row r="41" spans="1:9" s="4" customFormat="1" ht="15" customHeight="1">
      <c r="A41" s="247"/>
      <c r="B41" s="47"/>
      <c r="C41" s="49"/>
      <c r="D41" s="50"/>
      <c r="E41" s="47"/>
      <c r="F41" s="49"/>
      <c r="G41" s="198"/>
      <c r="I41" s="219"/>
    </row>
    <row r="42" spans="1:9" s="4" customFormat="1" ht="15" customHeight="1">
      <c r="A42" s="247"/>
      <c r="B42" s="47"/>
      <c r="C42" s="49"/>
      <c r="D42" s="50"/>
      <c r="E42" s="47"/>
      <c r="F42" s="49"/>
      <c r="G42" s="198"/>
      <c r="I42" s="219"/>
    </row>
    <row r="43" spans="1:9" s="4" customFormat="1" ht="15" customHeight="1" thickBot="1">
      <c r="A43" s="248"/>
      <c r="B43" s="373"/>
      <c r="C43" s="181"/>
      <c r="D43" s="182"/>
      <c r="E43" s="373"/>
      <c r="F43" s="181"/>
      <c r="G43" s="249"/>
      <c r="I43" s="219"/>
    </row>
    <row r="44" spans="1:9" s="16" customFormat="1" ht="20.100000000000001" customHeight="1" thickTop="1" thickBot="1">
      <c r="A44" s="250" t="s">
        <v>10</v>
      </c>
      <c r="B44" s="668" t="str">
        <f>'100 Series'!B43</f>
        <v>Hourly Rate for Repairs and Authorized Service Outside of Contractual Obligations</v>
      </c>
      <c r="C44" s="669"/>
      <c r="D44" s="669"/>
      <c r="E44" s="669"/>
      <c r="F44" s="670"/>
      <c r="G44" s="617">
        <f>'100 Series'!G43</f>
        <v>0</v>
      </c>
      <c r="I44" s="68"/>
    </row>
    <row r="45" spans="1:9" s="16" customFormat="1" ht="15" customHeight="1" thickTop="1">
      <c r="A45" s="822" t="s">
        <v>1</v>
      </c>
      <c r="B45" s="823"/>
      <c r="C45" s="823"/>
      <c r="D45" s="823"/>
      <c r="E45" s="823"/>
      <c r="F45" s="823"/>
      <c r="G45" s="824"/>
      <c r="I45" s="68"/>
    </row>
    <row r="46" spans="1:9" s="16" customFormat="1" ht="20.100000000000001" customHeight="1">
      <c r="A46" s="694" t="s">
        <v>14</v>
      </c>
      <c r="B46" s="695"/>
      <c r="C46" s="695"/>
      <c r="D46" s="695"/>
      <c r="E46" s="695"/>
      <c r="F46" s="695"/>
      <c r="G46" s="696"/>
      <c r="I46" s="68"/>
    </row>
    <row r="47" spans="1:9" s="16" customFormat="1" ht="15" customHeight="1">
      <c r="A47" s="779"/>
      <c r="B47" s="675"/>
      <c r="C47" s="675"/>
      <c r="D47" s="675"/>
      <c r="E47" s="675"/>
      <c r="F47" s="675"/>
      <c r="G47" s="780"/>
      <c r="I47" s="68"/>
    </row>
    <row r="48" spans="1:9" s="17" customFormat="1" ht="15" customHeight="1">
      <c r="A48" s="763" t="s">
        <v>390</v>
      </c>
      <c r="B48" s="680"/>
      <c r="C48" s="680"/>
      <c r="D48" s="680"/>
      <c r="E48" s="680"/>
      <c r="F48" s="680"/>
      <c r="G48" s="764"/>
    </row>
    <row r="49" spans="1:9" s="17" customFormat="1" ht="15" customHeight="1">
      <c r="A49" s="763" t="s">
        <v>380</v>
      </c>
      <c r="B49" s="680"/>
      <c r="C49" s="680"/>
      <c r="D49" s="680"/>
      <c r="E49" s="680"/>
      <c r="F49" s="680"/>
      <c r="G49" s="764"/>
    </row>
    <row r="50" spans="1:9" s="17" customFormat="1" ht="15" customHeight="1">
      <c r="A50" s="763" t="s">
        <v>381</v>
      </c>
      <c r="B50" s="680"/>
      <c r="C50" s="680"/>
      <c r="D50" s="680"/>
      <c r="E50" s="680"/>
      <c r="F50" s="680"/>
      <c r="G50" s="764"/>
    </row>
    <row r="51" spans="1:9" s="17" customFormat="1" ht="15" customHeight="1">
      <c r="A51" s="765" t="s">
        <v>382</v>
      </c>
      <c r="B51" s="683"/>
      <c r="C51" s="683"/>
      <c r="D51" s="683"/>
      <c r="E51" s="683"/>
      <c r="F51" s="683"/>
      <c r="G51" s="766"/>
    </row>
    <row r="52" spans="1:9" s="17" customFormat="1" ht="15" customHeight="1">
      <c r="A52" s="765" t="s">
        <v>389</v>
      </c>
      <c r="B52" s="683"/>
      <c r="C52" s="683"/>
      <c r="D52" s="683"/>
      <c r="E52" s="683"/>
      <c r="F52" s="683"/>
      <c r="G52" s="766"/>
      <c r="H52" s="22"/>
    </row>
    <row r="53" spans="1:9" s="17" customFormat="1" ht="15" customHeight="1">
      <c r="A53" s="763" t="s">
        <v>387</v>
      </c>
      <c r="B53" s="680"/>
      <c r="C53" s="680"/>
      <c r="D53" s="680"/>
      <c r="E53" s="680"/>
      <c r="F53" s="680"/>
      <c r="G53" s="764"/>
    </row>
    <row r="54" spans="1:9" s="17" customFormat="1" ht="15" customHeight="1">
      <c r="A54" s="763" t="s">
        <v>384</v>
      </c>
      <c r="B54" s="680"/>
      <c r="C54" s="680"/>
      <c r="D54" s="680"/>
      <c r="E54" s="680"/>
      <c r="F54" s="680"/>
      <c r="G54" s="764"/>
    </row>
    <row r="55" spans="1:9" s="17" customFormat="1" ht="15" customHeight="1">
      <c r="A55" s="763" t="s">
        <v>385</v>
      </c>
      <c r="B55" s="680"/>
      <c r="C55" s="680"/>
      <c r="D55" s="680"/>
      <c r="E55" s="680"/>
      <c r="F55" s="680"/>
      <c r="G55" s="764"/>
    </row>
    <row r="56" spans="1:9" s="17" customFormat="1" ht="15" customHeight="1">
      <c r="A56" s="765" t="s">
        <v>386</v>
      </c>
      <c r="B56" s="683"/>
      <c r="C56" s="683"/>
      <c r="D56" s="683"/>
      <c r="E56" s="683"/>
      <c r="F56" s="683"/>
      <c r="G56" s="766"/>
    </row>
    <row r="57" spans="1:9" s="16" customFormat="1" ht="15" customHeight="1">
      <c r="A57" s="143"/>
      <c r="B57" s="17"/>
      <c r="C57" s="17"/>
      <c r="D57" s="17"/>
      <c r="E57" s="17"/>
      <c r="F57" s="17"/>
      <c r="G57" s="144"/>
      <c r="I57" s="68"/>
    </row>
    <row r="58" spans="1:9" s="16" customFormat="1" ht="15" customHeight="1">
      <c r="A58" s="143"/>
      <c r="B58" s="17"/>
      <c r="C58" s="17"/>
      <c r="D58" s="17"/>
      <c r="E58" s="17"/>
      <c r="F58" s="17"/>
      <c r="G58" s="144"/>
      <c r="I58" s="68"/>
    </row>
    <row r="59" spans="1:9" s="16" customFormat="1" ht="15" customHeight="1">
      <c r="A59" s="143"/>
      <c r="B59" s="17"/>
      <c r="C59" s="17"/>
      <c r="D59" s="17"/>
      <c r="E59" s="678" t="s">
        <v>21</v>
      </c>
      <c r="F59" s="678"/>
      <c r="G59" s="82"/>
      <c r="I59" s="68"/>
    </row>
    <row r="60" spans="1:9" s="16" customFormat="1" ht="15" customHeight="1">
      <c r="A60" s="143"/>
      <c r="B60" s="17"/>
      <c r="C60" s="17"/>
      <c r="D60" s="17"/>
      <c r="E60" s="17"/>
      <c r="F60" s="17"/>
      <c r="G60" s="82"/>
      <c r="I60" s="68"/>
    </row>
    <row r="61" spans="1:9" s="16" customFormat="1" ht="15" customHeight="1">
      <c r="A61" s="143"/>
      <c r="B61" s="17"/>
      <c r="C61" s="17"/>
      <c r="D61" s="17"/>
      <c r="E61" s="17"/>
      <c r="F61" s="17"/>
      <c r="G61" s="82"/>
      <c r="I61" s="68"/>
    </row>
    <row r="62" spans="1:9" s="16" customFormat="1" ht="15" customHeight="1">
      <c r="A62" s="142"/>
      <c r="B62" s="17"/>
      <c r="C62" s="17"/>
      <c r="D62" s="17"/>
      <c r="E62" s="678" t="s">
        <v>306</v>
      </c>
      <c r="F62" s="678"/>
      <c r="G62" s="82"/>
      <c r="I62" s="68"/>
    </row>
    <row r="63" spans="1:9" s="16" customFormat="1" ht="15" customHeight="1">
      <c r="A63" s="143"/>
      <c r="B63" s="17"/>
      <c r="C63" s="17"/>
      <c r="D63" s="17"/>
      <c r="E63" s="17"/>
      <c r="F63" s="17"/>
      <c r="G63" s="82"/>
      <c r="I63" s="68"/>
    </row>
    <row r="64" spans="1:9" s="16" customFormat="1" ht="15" customHeight="1">
      <c r="A64" s="146" t="s">
        <v>342</v>
      </c>
      <c r="B64" s="677" t="s">
        <v>343</v>
      </c>
      <c r="C64" s="677"/>
      <c r="D64" s="58">
        <v>30</v>
      </c>
      <c r="E64" s="53" t="s">
        <v>11</v>
      </c>
      <c r="F64" s="17"/>
      <c r="G64" s="82"/>
      <c r="I64" s="68"/>
    </row>
    <row r="65" spans="1:9" s="16" customFormat="1" ht="15" customHeight="1" thickBot="1">
      <c r="A65" s="374"/>
      <c r="B65" s="375"/>
      <c r="C65" s="376"/>
      <c r="D65" s="375"/>
      <c r="E65" s="375"/>
      <c r="F65" s="377"/>
      <c r="G65" s="145"/>
      <c r="I65" s="68"/>
    </row>
    <row r="66" spans="1:9" s="4" customFormat="1" ht="15" customHeight="1" thickTop="1">
      <c r="I66" s="219"/>
    </row>
    <row r="67" spans="1:9" s="4" customFormat="1" ht="15" customHeight="1">
      <c r="I67" s="219"/>
    </row>
    <row r="68" spans="1:9" s="4" customFormat="1" ht="15" customHeight="1">
      <c r="I68" s="219"/>
    </row>
    <row r="69" spans="1:9" s="4" customFormat="1" ht="15" customHeight="1">
      <c r="I69" s="219"/>
    </row>
    <row r="70" spans="1:9" s="4" customFormat="1" ht="15" customHeight="1">
      <c r="I70" s="219"/>
    </row>
    <row r="71" spans="1:9" s="4" customFormat="1" ht="15" customHeight="1">
      <c r="I71" s="219"/>
    </row>
    <row r="72" spans="1:9" s="4" customFormat="1" ht="15" customHeight="1">
      <c r="I72" s="219"/>
    </row>
    <row r="73" spans="1:9" s="4" customFormat="1" ht="15" customHeight="1">
      <c r="I73" s="219"/>
    </row>
    <row r="74" spans="1:9" s="4" customFormat="1" ht="15" customHeight="1">
      <c r="I74" s="219"/>
    </row>
    <row r="75" spans="1:9" s="4" customFormat="1" ht="15" customHeight="1">
      <c r="I75" s="219"/>
    </row>
    <row r="76" spans="1:9" s="4" customFormat="1" ht="15" customHeight="1">
      <c r="I76" s="219"/>
    </row>
    <row r="77" spans="1:9" s="4" customFormat="1" ht="15" customHeight="1">
      <c r="I77" s="219"/>
    </row>
    <row r="78" spans="1:9" s="4" customFormat="1" ht="15" customHeight="1">
      <c r="I78" s="219"/>
    </row>
    <row r="79" spans="1:9" s="1" customFormat="1" ht="15" customHeight="1">
      <c r="I79" s="398"/>
    </row>
    <row r="80" spans="1:9" s="1" customFormat="1" ht="15" customHeight="1">
      <c r="I80" s="398"/>
    </row>
    <row r="81" spans="9:9" s="1" customFormat="1" ht="15" customHeight="1">
      <c r="I81" s="398"/>
    </row>
    <row r="82" spans="9:9" s="1" customFormat="1" ht="15" customHeight="1">
      <c r="I82" s="398"/>
    </row>
    <row r="83" spans="9:9" s="1" customFormat="1" ht="15" customHeight="1">
      <c r="I83" s="398"/>
    </row>
    <row r="84" spans="9:9" s="1" customFormat="1" ht="15" customHeight="1">
      <c r="I84" s="398"/>
    </row>
    <row r="85" spans="9:9" s="1" customFormat="1" ht="15" customHeight="1">
      <c r="I85" s="398"/>
    </row>
    <row r="86" spans="9:9" s="1" customFormat="1" ht="15" customHeight="1">
      <c r="I86" s="398"/>
    </row>
    <row r="87" spans="9:9" s="1" customFormat="1" ht="15" customHeight="1">
      <c r="I87" s="398"/>
    </row>
    <row r="88" spans="9:9" s="1" customFormat="1" ht="15" customHeight="1">
      <c r="I88" s="398"/>
    </row>
    <row r="89" spans="9:9" s="1" customFormat="1" ht="15" customHeight="1">
      <c r="I89" s="398"/>
    </row>
    <row r="90" spans="9:9" ht="15" customHeight="1"/>
    <row r="91" spans="9:9" ht="15" customHeight="1"/>
    <row r="92" spans="9:9" ht="15" customHeight="1"/>
    <row r="93" spans="9:9" ht="15" customHeight="1"/>
    <row r="94" spans="9:9" ht="15" customHeight="1"/>
    <row r="95" spans="9:9" ht="15" customHeight="1"/>
  </sheetData>
  <mergeCells count="20">
    <mergeCell ref="E62:F62"/>
    <mergeCell ref="B64:C64"/>
    <mergeCell ref="A52:G52"/>
    <mergeCell ref="A53:G53"/>
    <mergeCell ref="A54:G54"/>
    <mergeCell ref="A55:G55"/>
    <mergeCell ref="A56:G56"/>
    <mergeCell ref="E59:F59"/>
    <mergeCell ref="A46:G46"/>
    <mergeCell ref="A47:G47"/>
    <mergeCell ref="A48:G48"/>
    <mergeCell ref="A49:G49"/>
    <mergeCell ref="A50:G50"/>
    <mergeCell ref="A51:G51"/>
    <mergeCell ref="A1:G1"/>
    <mergeCell ref="A2:G2"/>
    <mergeCell ref="E7:F7"/>
    <mergeCell ref="E8:F8"/>
    <mergeCell ref="B44:F44"/>
    <mergeCell ref="A45:G45"/>
  </mergeCells>
  <phoneticPr fontId="6" type="noConversion"/>
  <printOptions horizontalCentered="1" verticalCentered="1"/>
  <pageMargins left="0" right="0" top="0.5" bottom="0.25" header="0.5" footer="0.5"/>
  <pageSetup paperSize="5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100 Series</vt:lpstr>
      <vt:lpstr>100 Series - Extras Only</vt:lpstr>
      <vt:lpstr>200 Series</vt:lpstr>
      <vt:lpstr>200 Series - Extras Only</vt:lpstr>
      <vt:lpstr>800 Series</vt:lpstr>
      <vt:lpstr>800 Series - Extras Only</vt:lpstr>
      <vt:lpstr>1000 Series</vt:lpstr>
      <vt:lpstr>1000 Series - Extras Only</vt:lpstr>
      <vt:lpstr>Apartments</vt:lpstr>
      <vt:lpstr>Apartments - Extras Only</vt:lpstr>
      <vt:lpstr>Extras</vt:lpstr>
      <vt:lpstr>Hardware</vt:lpstr>
      <vt:lpstr>LVL1_Prices</vt:lpstr>
      <vt:lpstr>LVL2_Prices</vt:lpstr>
      <vt:lpstr>'100 Series'!Print_Area</vt:lpstr>
      <vt:lpstr>'100 Series - Extras Only'!Print_Area</vt:lpstr>
      <vt:lpstr>'1000 Series'!Print_Area</vt:lpstr>
      <vt:lpstr>'1000 Series - Extras Only'!Print_Area</vt:lpstr>
      <vt:lpstr>'200 Series'!Print_Area</vt:lpstr>
      <vt:lpstr>'200 Series - Extras Only'!Print_Area</vt:lpstr>
      <vt:lpstr>'800 Series'!Print_Area</vt:lpstr>
      <vt:lpstr>'800 Series - Extras Only'!Print_Area</vt:lpstr>
      <vt:lpstr>Apartments!Print_Area</vt:lpstr>
      <vt:lpstr>'Apartments - Extras Only'!Print_Area</vt:lpstr>
      <vt:lpstr>Extras!Print_Area</vt:lpstr>
      <vt:lpstr>Hardware!Print_Area</vt:lpstr>
      <vt:lpstr>'100 Series - Extras Only'!Print_Titles</vt:lpstr>
      <vt:lpstr>'1000 Series - Extras Only'!Print_Titles</vt:lpstr>
      <vt:lpstr>'Apartments - Extras Only'!Print_Titles</vt:lpstr>
      <vt:lpstr>Hardware!Print_Titles</vt:lpstr>
      <vt:lpstr>STD_Prices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2024-11-20T21:03:55Z</cp:lastPrinted>
  <dcterms:created xsi:type="dcterms:W3CDTF">1999-03-06T17:18:52Z</dcterms:created>
  <dcterms:modified xsi:type="dcterms:W3CDTF">2024-11-20T21:04:23Z</dcterms:modified>
</cp:coreProperties>
</file>