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BE790D7B-8510-4D48-B561-D5779D3DF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20" r:id="rId1"/>
    <sheet name="200 Series" sheetId="23" r:id="rId2"/>
    <sheet name="800 Series" sheetId="21" r:id="rId3"/>
    <sheet name="1000 Series" sheetId="22" r:id="rId4"/>
    <sheet name="Apartments" sheetId="24" r:id="rId5"/>
  </sheets>
  <definedNames>
    <definedName name="_xlnm.Print_Area" localSheetId="0">'100 Series'!$A$1:$F$68</definedName>
    <definedName name="_xlnm.Print_Area" localSheetId="3">'1000 Series'!$A$1:$F$70</definedName>
    <definedName name="_xlnm.Print_Area" localSheetId="1">'200 Series'!$A$1:$F$72</definedName>
    <definedName name="_xlnm.Print_Area" localSheetId="2">'800 Series'!$A$1:$F$72</definedName>
    <definedName name="_xlnm.Print_Area" localSheetId="4">Apartments!$A$1:$F$70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4" l="1"/>
  <c r="D34" i="24"/>
  <c r="E34" i="24" s="1"/>
  <c r="F34" i="24" s="1"/>
  <c r="D33" i="24"/>
  <c r="D31" i="24"/>
  <c r="D30" i="24"/>
  <c r="E30" i="24" s="1"/>
  <c r="F30" i="24" s="1"/>
  <c r="D29" i="24"/>
  <c r="D28" i="24"/>
  <c r="E28" i="24" s="1"/>
  <c r="F28" i="24" s="1"/>
  <c r="D26" i="24"/>
  <c r="D25" i="24"/>
  <c r="E25" i="24" s="1"/>
  <c r="F25" i="24" s="1"/>
  <c r="D24" i="24"/>
  <c r="D23" i="24"/>
  <c r="E23" i="24" s="1"/>
  <c r="F23" i="24" s="1"/>
  <c r="D21" i="24"/>
  <c r="D20" i="24"/>
  <c r="D19" i="24"/>
  <c r="D18" i="24"/>
  <c r="E10" i="24"/>
  <c r="B10" i="24"/>
  <c r="E9" i="24"/>
  <c r="B9" i="24"/>
  <c r="B7" i="24"/>
  <c r="F5" i="24"/>
  <c r="F4" i="24"/>
  <c r="B4" i="24"/>
  <c r="D20" i="23"/>
  <c r="D18" i="23"/>
  <c r="E10" i="23"/>
  <c r="B10" i="23"/>
  <c r="E9" i="23"/>
  <c r="B9" i="23"/>
  <c r="B7" i="23"/>
  <c r="F5" i="23"/>
  <c r="F4" i="23"/>
  <c r="B4" i="23"/>
  <c r="D36" i="21"/>
  <c r="D35" i="21"/>
  <c r="E35" i="21" s="1"/>
  <c r="F35" i="21" s="1"/>
  <c r="D32" i="21"/>
  <c r="D31" i="21"/>
  <c r="B10" i="21"/>
  <c r="B9" i="21"/>
  <c r="B7" i="21"/>
  <c r="B4" i="21"/>
  <c r="E9" i="21"/>
  <c r="F5" i="21"/>
  <c r="B10" i="22"/>
  <c r="B9" i="22"/>
  <c r="B7" i="22"/>
  <c r="B4" i="22"/>
  <c r="E9" i="22"/>
  <c r="F33" i="24" l="1"/>
  <c r="E33" i="24"/>
  <c r="E35" i="24"/>
  <c r="F35" i="24" s="1"/>
  <c r="F29" i="24"/>
  <c r="E29" i="24"/>
  <c r="E31" i="24"/>
  <c r="F31" i="24" s="1"/>
  <c r="E24" i="24"/>
  <c r="F24" i="24" s="1"/>
  <c r="E26" i="24"/>
  <c r="F26" i="24" s="1"/>
  <c r="E19" i="24"/>
  <c r="F19" i="24" s="1"/>
  <c r="E20" i="24"/>
  <c r="F20" i="24" s="1"/>
  <c r="E18" i="24"/>
  <c r="F18" i="24" s="1"/>
  <c r="E21" i="24"/>
  <c r="F21" i="24" s="1"/>
  <c r="E20" i="23"/>
  <c r="F20" i="23" s="1"/>
  <c r="E18" i="23"/>
  <c r="F18" i="23" s="1"/>
  <c r="E36" i="21"/>
  <c r="F36" i="21" s="1"/>
  <c r="E31" i="21"/>
  <c r="F31" i="21" s="1"/>
  <c r="E32" i="21"/>
  <c r="F32" i="21" s="1"/>
  <c r="D30" i="22"/>
  <c r="E30" i="22" s="1"/>
  <c r="D29" i="22"/>
  <c r="E29" i="22" s="1"/>
  <c r="D51" i="22"/>
  <c r="E51" i="22" s="1"/>
  <c r="D50" i="22"/>
  <c r="E50" i="22" s="1"/>
  <c r="D48" i="22"/>
  <c r="E48" i="22" s="1"/>
  <c r="D47" i="22"/>
  <c r="E47" i="22" s="1"/>
  <c r="D45" i="22"/>
  <c r="E45" i="22" s="1"/>
  <c r="D44" i="22"/>
  <c r="E44" i="22" s="1"/>
  <c r="D42" i="22"/>
  <c r="E42" i="22" s="1"/>
  <c r="D41" i="22"/>
  <c r="E41" i="22" s="1"/>
  <c r="D40" i="22"/>
  <c r="E40" i="22" s="1"/>
  <c r="D38" i="22"/>
  <c r="E38" i="22" s="1"/>
  <c r="D37" i="22"/>
  <c r="E37" i="22" s="1"/>
  <c r="D35" i="22"/>
  <c r="E35" i="22" s="1"/>
  <c r="D34" i="22"/>
  <c r="E34" i="22" s="1"/>
  <c r="D33" i="22"/>
  <c r="E33" i="22" s="1"/>
  <c r="D32" i="22"/>
  <c r="E32" i="22" s="1"/>
  <c r="D28" i="22"/>
  <c r="E28" i="22" s="1"/>
  <c r="D27" i="22"/>
  <c r="E27" i="22" s="1"/>
  <c r="D25" i="22"/>
  <c r="E25" i="22" s="1"/>
  <c r="D24" i="22"/>
  <c r="E24" i="22" s="1"/>
  <c r="D23" i="22"/>
  <c r="E23" i="22" s="1"/>
  <c r="D21" i="22"/>
  <c r="E21" i="22" s="1"/>
  <c r="D20" i="22"/>
  <c r="E20" i="22" s="1"/>
  <c r="D18" i="22"/>
  <c r="E18" i="22" s="1"/>
  <c r="D17" i="22"/>
  <c r="E17" i="22" s="1"/>
  <c r="F47" i="22" l="1"/>
  <c r="F50" i="22"/>
  <c r="F33" i="22"/>
  <c r="F35" i="22"/>
  <c r="F29" i="22"/>
  <c r="F30" i="22"/>
  <c r="F51" i="22"/>
  <c r="F48" i="22"/>
  <c r="F44" i="22"/>
  <c r="F45" i="22"/>
  <c r="F40" i="22"/>
  <c r="F42" i="22"/>
  <c r="F41" i="22"/>
  <c r="F38" i="22"/>
  <c r="F37" i="22"/>
  <c r="F32" i="22"/>
  <c r="F34" i="22"/>
  <c r="F27" i="22"/>
  <c r="F28" i="22"/>
  <c r="F24" i="22"/>
  <c r="F23" i="22"/>
  <c r="F25" i="22"/>
  <c r="F20" i="22"/>
  <c r="F21" i="22"/>
  <c r="F18" i="22"/>
  <c r="D33" i="20"/>
  <c r="E33" i="20" s="1"/>
  <c r="D31" i="20"/>
  <c r="D29" i="20"/>
  <c r="E29" i="20" s="1"/>
  <c r="D27" i="20"/>
  <c r="D25" i="20"/>
  <c r="E25" i="20" s="1"/>
  <c r="D23" i="20"/>
  <c r="D20" i="20"/>
  <c r="D18" i="20"/>
  <c r="E18" i="20" s="1"/>
  <c r="D51" i="21"/>
  <c r="D50" i="21"/>
  <c r="D48" i="21"/>
  <c r="D47" i="21"/>
  <c r="D44" i="21"/>
  <c r="E44" i="21" s="1"/>
  <c r="F44" i="21" s="1"/>
  <c r="D42" i="21"/>
  <c r="D40" i="21"/>
  <c r="E40" i="21" s="1"/>
  <c r="F40" i="21" s="1"/>
  <c r="D38" i="21"/>
  <c r="D34" i="21"/>
  <c r="D33" i="21"/>
  <c r="D30" i="21"/>
  <c r="D29" i="21"/>
  <c r="D27" i="21"/>
  <c r="D26" i="21"/>
  <c r="D24" i="21"/>
  <c r="D23" i="21"/>
  <c r="D21" i="21"/>
  <c r="D20" i="21"/>
  <c r="D18" i="21"/>
  <c r="D17" i="21"/>
  <c r="E23" i="20" l="1"/>
  <c r="F23" i="20" s="1"/>
  <c r="E27" i="20"/>
  <c r="F27" i="20" s="1"/>
  <c r="E31" i="20"/>
  <c r="F31" i="20" s="1"/>
  <c r="E20" i="20"/>
  <c r="F20" i="20" s="1"/>
  <c r="F33" i="20"/>
  <c r="F29" i="20"/>
  <c r="F25" i="20"/>
  <c r="E33" i="21"/>
  <c r="F33" i="21" s="1"/>
  <c r="E34" i="21"/>
  <c r="F34" i="21" s="1"/>
  <c r="E42" i="21"/>
  <c r="F42" i="21" s="1"/>
  <c r="E38" i="21"/>
  <c r="F38" i="21" s="1"/>
  <c r="E10" i="22"/>
  <c r="F5" i="22"/>
  <c r="F4" i="22"/>
  <c r="E29" i="21"/>
  <c r="E10" i="21"/>
  <c r="F4" i="21"/>
  <c r="E51" i="21"/>
  <c r="E50" i="21"/>
  <c r="E48" i="21"/>
  <c r="E47" i="21"/>
  <c r="E27" i="21"/>
  <c r="E26" i="21"/>
  <c r="E24" i="21"/>
  <c r="E23" i="21"/>
  <c r="E21" i="21"/>
  <c r="E20" i="21"/>
  <c r="E18" i="21"/>
  <c r="E17" i="21"/>
  <c r="F21" i="21" l="1"/>
  <c r="E30" i="21"/>
  <c r="F30" i="21" s="1"/>
  <c r="F24" i="21"/>
  <c r="F29" i="21"/>
  <c r="F51" i="21"/>
  <c r="F48" i="21"/>
  <c r="F27" i="21"/>
  <c r="F18" i="21"/>
  <c r="F17" i="22"/>
  <c r="F17" i="21"/>
  <c r="F23" i="21"/>
  <c r="F47" i="21"/>
  <c r="F20" i="21"/>
  <c r="F26" i="21"/>
  <c r="F50" i="21"/>
  <c r="F18" i="20"/>
</calcChain>
</file>

<file path=xl/sharedStrings.xml><?xml version="1.0" encoding="utf-8"?>
<sst xmlns="http://schemas.openxmlformats.org/spreadsheetml/2006/main" count="315" uniqueCount="115">
  <si>
    <t xml:space="preserve"> </t>
  </si>
  <si>
    <t>SCHEDULE "C"</t>
  </si>
  <si>
    <t xml:space="preserve">DATE : </t>
  </si>
  <si>
    <t>PROJECT :</t>
  </si>
  <si>
    <t>SERIES :</t>
  </si>
  <si>
    <t>CONTRACT # :</t>
  </si>
  <si>
    <t>CONTRACTOR :</t>
  </si>
  <si>
    <t>CONTRACT PERIOD :</t>
  </si>
  <si>
    <t>Work Schedule # :</t>
  </si>
  <si>
    <t>TOTAL</t>
  </si>
  <si>
    <t>CODE</t>
  </si>
  <si>
    <t>100 %</t>
  </si>
  <si>
    <t>MODELS</t>
  </si>
  <si>
    <t xml:space="preserve">  NOTE :   ALL INVOICES MUST INCLUDE THE FOLLOWING ITEMS</t>
  </si>
  <si>
    <t xml:space="preserve">Contractor Initials: </t>
  </si>
  <si>
    <t xml:space="preserve">810 A </t>
  </si>
  <si>
    <t>810 B</t>
  </si>
  <si>
    <t>815 A</t>
  </si>
  <si>
    <t>815 B</t>
  </si>
  <si>
    <t>UNIT COST</t>
  </si>
  <si>
    <t>HST</t>
  </si>
  <si>
    <t>A</t>
  </si>
  <si>
    <t>B</t>
  </si>
  <si>
    <t>A  +  B</t>
  </si>
  <si>
    <t>TOTALS</t>
  </si>
  <si>
    <t>830 A</t>
  </si>
  <si>
    <t>830 B</t>
  </si>
  <si>
    <t>870 A</t>
  </si>
  <si>
    <t>870 B</t>
  </si>
  <si>
    <t>1020 B</t>
  </si>
  <si>
    <t>1020 A</t>
  </si>
  <si>
    <t>1010 A</t>
  </si>
  <si>
    <t>1010 B</t>
  </si>
  <si>
    <t>1026 A</t>
  </si>
  <si>
    <t>1026 B</t>
  </si>
  <si>
    <t>1030 A</t>
  </si>
  <si>
    <t>1030 B</t>
  </si>
  <si>
    <t>1046 A</t>
  </si>
  <si>
    <t>1046 B</t>
  </si>
  <si>
    <t>1050 A</t>
  </si>
  <si>
    <t>1050 B</t>
  </si>
  <si>
    <t>1086 A</t>
  </si>
  <si>
    <t>1086 B</t>
  </si>
  <si>
    <t xml:space="preserve">801 A </t>
  </si>
  <si>
    <t>801 B</t>
  </si>
  <si>
    <t xml:space="preserve">804 A </t>
  </si>
  <si>
    <t>804 B</t>
  </si>
  <si>
    <t>1016 A</t>
  </si>
  <si>
    <t>1016 B</t>
  </si>
  <si>
    <t>1015 A</t>
  </si>
  <si>
    <t>1015 B</t>
  </si>
  <si>
    <t>1035 A</t>
  </si>
  <si>
    <t>1035 B</t>
  </si>
  <si>
    <t>** PRICES ARE SUBJECT TO CHANGE WITH A 30 DAY WRITTEN NOTICE FROM SUPPLIER **</t>
  </si>
  <si>
    <t xml:space="preserve">Valecraft Homes (2019) Initials: </t>
  </si>
  <si>
    <t>100 SERIES</t>
  </si>
  <si>
    <t>800 SERIES</t>
  </si>
  <si>
    <r>
      <t xml:space="preserve">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</si>
  <si>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</si>
  <si>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</si>
  <si>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</si>
  <si>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</si>
  <si>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</si>
  <si>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</si>
  <si>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</si>
  <si>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</si>
  <si>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TERMS OF PAYMENT</t>
  </si>
  <si>
    <t>CONTRACTOR  PER :</t>
  </si>
  <si>
    <t>Reduced Den</t>
  </si>
  <si>
    <t>30 DAYS</t>
  </si>
  <si>
    <t>30  DAYS</t>
  </si>
  <si>
    <t>1016 LOFT</t>
  </si>
  <si>
    <t>Opt Sunroom</t>
  </si>
  <si>
    <t>1035 CORNER</t>
  </si>
  <si>
    <t>1000 SERIES</t>
  </si>
  <si>
    <t>1st FLOOR</t>
  </si>
  <si>
    <t>2nd FLOOR</t>
  </si>
  <si>
    <t>LOAD 101</t>
  </si>
  <si>
    <t>LOAD 102</t>
  </si>
  <si>
    <t>FLOOR JOISTS</t>
  </si>
  <si>
    <t>826-3 A</t>
  </si>
  <si>
    <t>826-3 B</t>
  </si>
  <si>
    <t>826-4 A</t>
  </si>
  <si>
    <t>826-4 B</t>
  </si>
  <si>
    <t>Garage End</t>
  </si>
  <si>
    <t>Porch End</t>
  </si>
  <si>
    <t>A-3C</t>
  </si>
  <si>
    <t>OPEN WEB JOIST SYSTEM</t>
  </si>
  <si>
    <t>Bungalow</t>
  </si>
  <si>
    <t>1020 A Shea Village</t>
  </si>
  <si>
    <t>1020 B Shea Village</t>
  </si>
  <si>
    <t>826-3 A Reduce Den</t>
  </si>
  <si>
    <t>826-3 B Reduce Den</t>
  </si>
  <si>
    <t>826-4 A Reduce Den</t>
  </si>
  <si>
    <t>826-4 B Reduce Den</t>
  </si>
  <si>
    <t>Merkley Oaks</t>
  </si>
  <si>
    <t>XXX - XXX</t>
  </si>
  <si>
    <t>April 1, 2025 to March 31, 2026</t>
  </si>
  <si>
    <t>T.B.A.</t>
  </si>
  <si>
    <t>200 SERIES</t>
  </si>
  <si>
    <t>Unit Type "E" 101</t>
  </si>
  <si>
    <t>Unit Type "F" 102</t>
  </si>
  <si>
    <t>Unit Type "G" 103</t>
  </si>
  <si>
    <t>Unit Type "H" 104</t>
  </si>
  <si>
    <t>Unit Type "I" 204</t>
  </si>
  <si>
    <t>Unit Type "E" 201</t>
  </si>
  <si>
    <t>Unit Type "F" 202</t>
  </si>
  <si>
    <t>Unit Type "G" 203</t>
  </si>
  <si>
    <t>Unit Type "E" 301</t>
  </si>
  <si>
    <t>Unit Type "F" 302</t>
  </si>
  <si>
    <t>Unit Type "G" 303</t>
  </si>
  <si>
    <t>Unit Type "I" 304</t>
  </si>
  <si>
    <t>Corridor Level 1</t>
  </si>
  <si>
    <t>Corridor Level 2</t>
  </si>
  <si>
    <t>Corridor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</si>
</sst>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.00_)"/>
    <numFmt numFmtId="166" formatCode="&quot;$&quot;#,##0.00"/>
    <numFmt numFmtId="167" formatCode="[$-409]mmmm\ d\,\ yyyy;@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Helv"/>
    </font>
    <font>
      <i/>
      <sz val="10"/>
      <name val="Arial"/>
      <family val="2"/>
    </font>
    <font>
      <b/>
      <u val="double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double">
        <color indexed="64"/>
      </right>
      <top style="thin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double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1">
    <xf numFmtId="0" fontId="0" fillId="0" borderId="0" xfId="0"/>
    <xf numFmtId="0" fontId="1" fillId="0" borderId="0" xfId="0" applyFont="1"/>
    <xf numFmtId="166" fontId="9" fillId="0" borderId="1" xfId="0" applyNumberFormat="1" applyFont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9" fillId="0" borderId="17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/>
    <xf numFmtId="1" fontId="1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8" xfId="0" applyFont="1" applyBorder="1"/>
    <xf numFmtId="0" fontId="2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0" borderId="0" xfId="0" applyFont="1"/>
    <xf numFmtId="0" fontId="1" fillId="0" borderId="24" xfId="0" applyFont="1" applyBorder="1"/>
    <xf numFmtId="0" fontId="1" fillId="3" borderId="33" xfId="0" applyFont="1" applyFill="1" applyBorder="1" applyAlignment="1">
      <alignment horizontal="center" vertical="center"/>
    </xf>
    <xf numFmtId="166" fontId="8" fillId="0" borderId="42" xfId="0" applyNumberFormat="1" applyFont="1" applyBorder="1" applyAlignment="1">
      <alignment horizontal="center" vertical="center"/>
    </xf>
    <xf numFmtId="166" fontId="9" fillId="0" borderId="43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1" fontId="1" fillId="0" borderId="49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45" xfId="0" applyNumberFormat="1" applyFont="1" applyBorder="1" applyAlignment="1">
      <alignment horizontal="center" vertical="center"/>
    </xf>
    <xf numFmtId="166" fontId="9" fillId="0" borderId="52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vertical="center"/>
    </xf>
    <xf numFmtId="165" fontId="1" fillId="0" borderId="54" xfId="0" applyNumberFormat="1" applyFont="1" applyBorder="1" applyAlignment="1">
      <alignment vertical="center"/>
    </xf>
    <xf numFmtId="1" fontId="1" fillId="0" borderId="46" xfId="0" applyNumberFormat="1" applyFont="1" applyBorder="1" applyAlignment="1">
      <alignment horizontal="center" vertical="center"/>
    </xf>
    <xf numFmtId="166" fontId="9" fillId="0" borderId="55" xfId="0" applyNumberFormat="1" applyFont="1" applyBorder="1" applyAlignment="1">
      <alignment horizontal="center" vertical="center"/>
    </xf>
    <xf numFmtId="165" fontId="1" fillId="0" borderId="5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67" fontId="4" fillId="0" borderId="59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9" fontId="4" fillId="0" borderId="74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166" fontId="9" fillId="0" borderId="7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6" fontId="9" fillId="0" borderId="8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6" fontId="9" fillId="4" borderId="41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8" fillId="0" borderId="83" xfId="0" applyFont="1" applyBorder="1" applyAlignment="1">
      <alignment horizontal="center" vertical="center"/>
    </xf>
    <xf numFmtId="166" fontId="9" fillId="0" borderId="88" xfId="0" applyNumberFormat="1" applyFont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7" fontId="4" fillId="0" borderId="44" xfId="0" applyNumberFormat="1" applyFont="1" applyBorder="1" applyAlignment="1">
      <alignment horizontal="center" vertical="center"/>
    </xf>
    <xf numFmtId="166" fontId="9" fillId="5" borderId="20" xfId="0" applyNumberFormat="1" applyFont="1" applyFill="1" applyBorder="1" applyAlignment="1">
      <alignment horizontal="center" vertical="center"/>
    </xf>
    <xf numFmtId="166" fontId="9" fillId="5" borderId="38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9" fontId="4" fillId="0" borderId="96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9" fontId="4" fillId="0" borderId="101" xfId="0" applyNumberFormat="1" applyFont="1" applyBorder="1" applyAlignment="1">
      <alignment horizontal="center" vertical="center"/>
    </xf>
    <xf numFmtId="9" fontId="4" fillId="0" borderId="100" xfId="0" applyNumberFormat="1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166" fontId="9" fillId="0" borderId="103" xfId="0" applyNumberFormat="1" applyFont="1" applyBorder="1" applyAlignment="1">
      <alignment horizontal="center" vertical="center"/>
    </xf>
    <xf numFmtId="166" fontId="9" fillId="0" borderId="9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1" fontId="15" fillId="0" borderId="0" xfId="0" applyNumberFormat="1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166" fontId="8" fillId="4" borderId="18" xfId="0" applyNumberFormat="1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9" fillId="5" borderId="18" xfId="0" applyNumberFormat="1" applyFont="1" applyFill="1" applyBorder="1" applyAlignment="1">
      <alignment horizontal="center" vertical="center"/>
    </xf>
    <xf numFmtId="166" fontId="9" fillId="5" borderId="51" xfId="0" applyNumberFormat="1" applyFont="1" applyFill="1" applyBorder="1" applyAlignment="1">
      <alignment horizontal="center" vertical="center"/>
    </xf>
    <xf numFmtId="166" fontId="9" fillId="5" borderId="52" xfId="0" applyNumberFormat="1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6" fontId="9" fillId="5" borderId="35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166" fontId="9" fillId="5" borderId="21" xfId="0" applyNumberFormat="1" applyFont="1" applyFill="1" applyBorder="1" applyAlignment="1">
      <alignment horizontal="center" vertical="center"/>
    </xf>
    <xf numFmtId="166" fontId="9" fillId="5" borderId="84" xfId="0" applyNumberFormat="1" applyFont="1" applyFill="1" applyBorder="1" applyAlignment="1">
      <alignment horizontal="center" vertical="center"/>
    </xf>
    <xf numFmtId="166" fontId="9" fillId="5" borderId="8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6" fontId="8" fillId="5" borderId="18" xfId="0" applyNumberFormat="1" applyFont="1" applyFill="1" applyBorder="1" applyAlignment="1">
      <alignment horizontal="center" vertical="center"/>
    </xf>
    <xf numFmtId="166" fontId="9" fillId="5" borderId="103" xfId="0" applyNumberFormat="1" applyFont="1" applyFill="1" applyBorder="1" applyAlignment="1">
      <alignment horizontal="center" vertical="center"/>
    </xf>
    <xf numFmtId="166" fontId="9" fillId="5" borderId="55" xfId="0" applyNumberFormat="1" applyFont="1" applyFill="1" applyBorder="1" applyAlignment="1">
      <alignment horizontal="center" vertical="center"/>
    </xf>
    <xf numFmtId="166" fontId="8" fillId="5" borderId="37" xfId="0" applyNumberFormat="1" applyFont="1" applyFill="1" applyBorder="1" applyAlignment="1">
      <alignment horizontal="center" vertical="center"/>
    </xf>
    <xf numFmtId="166" fontId="9" fillId="5" borderId="81" xfId="0" applyNumberFormat="1" applyFont="1" applyFill="1" applyBorder="1" applyAlignment="1">
      <alignment horizontal="center" vertical="center"/>
    </xf>
    <xf numFmtId="166" fontId="9" fillId="5" borderId="75" xfId="0" applyNumberFormat="1" applyFont="1" applyFill="1" applyBorder="1" applyAlignment="1">
      <alignment horizontal="center" vertical="center"/>
    </xf>
    <xf numFmtId="166" fontId="8" fillId="5" borderId="86" xfId="0" applyNumberFormat="1" applyFont="1" applyFill="1" applyBorder="1" applyAlignment="1">
      <alignment horizontal="center" vertical="center"/>
    </xf>
    <xf numFmtId="166" fontId="9" fillId="5" borderId="87" xfId="0" applyNumberFormat="1" applyFont="1" applyFill="1" applyBorder="1" applyAlignment="1">
      <alignment horizontal="center" vertical="center"/>
    </xf>
    <xf numFmtId="166" fontId="9" fillId="5" borderId="36" xfId="0" applyNumberFormat="1" applyFont="1" applyFill="1" applyBorder="1" applyAlignment="1">
      <alignment horizontal="center" vertical="center"/>
    </xf>
    <xf numFmtId="166" fontId="9" fillId="5" borderId="39" xfId="0" applyNumberFormat="1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center" vertical="center"/>
    </xf>
    <xf numFmtId="166" fontId="9" fillId="5" borderId="97" xfId="0" applyNumberFormat="1" applyFont="1" applyFill="1" applyBorder="1" applyAlignment="1">
      <alignment horizontal="center" vertical="center"/>
    </xf>
    <xf numFmtId="166" fontId="9" fillId="5" borderId="89" xfId="0" applyNumberFormat="1" applyFont="1" applyFill="1" applyBorder="1" applyAlignment="1">
      <alignment horizontal="center" vertical="center"/>
    </xf>
    <xf numFmtId="166" fontId="9" fillId="5" borderId="90" xfId="0" applyNumberFormat="1" applyFont="1" applyFill="1" applyBorder="1" applyAlignment="1">
      <alignment horizontal="center" vertical="center"/>
    </xf>
    <xf numFmtId="166" fontId="9" fillId="5" borderId="91" xfId="0" applyNumberFormat="1" applyFont="1" applyFill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0" fontId="1" fillId="4" borderId="0" xfId="0" applyFont="1" applyFill="1"/>
    <xf numFmtId="166" fontId="9" fillId="4" borderId="82" xfId="0" applyNumberFormat="1" applyFont="1" applyFill="1" applyBorder="1" applyAlignment="1">
      <alignment horizontal="center" vertical="center"/>
    </xf>
    <xf numFmtId="166" fontId="9" fillId="4" borderId="75" xfId="0" applyNumberFormat="1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66" fontId="9" fillId="4" borderId="84" xfId="0" applyNumberFormat="1" applyFont="1" applyFill="1" applyBorder="1" applyAlignment="1">
      <alignment horizontal="center" vertical="center"/>
    </xf>
    <xf numFmtId="166" fontId="9" fillId="4" borderId="85" xfId="0" applyNumberFormat="1" applyFont="1" applyFill="1" applyBorder="1" applyAlignment="1">
      <alignment horizontal="center" vertical="center"/>
    </xf>
    <xf numFmtId="166" fontId="8" fillId="4" borderId="86" xfId="0" applyNumberFormat="1" applyFont="1" applyFill="1" applyBorder="1" applyAlignment="1">
      <alignment horizontal="center" vertical="center"/>
    </xf>
    <xf numFmtId="166" fontId="9" fillId="4" borderId="87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166" fontId="9" fillId="4" borderId="43" xfId="0" applyNumberFormat="1" applyFont="1" applyFill="1" applyBorder="1" applyAlignment="1">
      <alignment horizontal="center" vertical="center"/>
    </xf>
    <xf numFmtId="166" fontId="8" fillId="4" borderId="42" xfId="0" applyNumberFormat="1" applyFont="1" applyFill="1" applyBorder="1" applyAlignment="1">
      <alignment horizontal="center" vertical="center"/>
    </xf>
    <xf numFmtId="166" fontId="9" fillId="4" borderId="88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66" fontId="9" fillId="4" borderId="35" xfId="0" applyNumberFormat="1" applyFont="1" applyFill="1" applyBorder="1" applyAlignment="1">
      <alignment horizontal="center" vertical="center"/>
    </xf>
    <xf numFmtId="166" fontId="9" fillId="4" borderId="38" xfId="0" applyNumberFormat="1" applyFont="1" applyFill="1" applyBorder="1" applyAlignment="1">
      <alignment horizontal="center" vertical="center"/>
    </xf>
    <xf numFmtId="166" fontId="8" fillId="4" borderId="37" xfId="0" applyNumberFormat="1" applyFont="1" applyFill="1" applyBorder="1" applyAlignment="1">
      <alignment horizontal="center" vertical="center"/>
    </xf>
    <xf numFmtId="166" fontId="9" fillId="4" borderId="81" xfId="0" applyNumberFormat="1" applyFont="1" applyFill="1" applyBorder="1" applyAlignment="1">
      <alignment horizontal="center" vertical="center"/>
    </xf>
    <xf numFmtId="166" fontId="9" fillId="4" borderId="36" xfId="0" applyNumberFormat="1" applyFont="1" applyFill="1" applyBorder="1" applyAlignment="1">
      <alignment horizontal="center" vertical="center"/>
    </xf>
    <xf numFmtId="166" fontId="9" fillId="4" borderId="39" xfId="0" applyNumberFormat="1" applyFont="1" applyFill="1" applyBorder="1" applyAlignment="1">
      <alignment horizontal="center" vertical="center"/>
    </xf>
    <xf numFmtId="0" fontId="0" fillId="4" borderId="0" xfId="0" applyFill="1"/>
    <xf numFmtId="166" fontId="9" fillId="4" borderId="97" xfId="0" applyNumberFormat="1" applyFont="1" applyFill="1" applyBorder="1" applyAlignment="1">
      <alignment horizontal="center" vertical="center"/>
    </xf>
    <xf numFmtId="166" fontId="9" fillId="4" borderId="17" xfId="0" applyNumberFormat="1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166" fontId="9" fillId="4" borderId="89" xfId="0" applyNumberFormat="1" applyFont="1" applyFill="1" applyBorder="1" applyAlignment="1">
      <alignment horizontal="center" vertical="center"/>
    </xf>
    <xf numFmtId="166" fontId="9" fillId="4" borderId="90" xfId="0" applyNumberFormat="1" applyFont="1" applyFill="1" applyBorder="1" applyAlignment="1">
      <alignment horizontal="center" vertical="center"/>
    </xf>
    <xf numFmtId="166" fontId="9" fillId="4" borderId="9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E0F4-F95B-4AD5-9AA5-16C06E90DC6E}">
  <sheetPr>
    <pageSetUpPr fitToPage="1"/>
  </sheetPr>
  <dimension ref="A1:I181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6" width="18.7109375" style="81" customWidth="1"/>
    <col min="7" max="9" width="9.140625" style="81"/>
  </cols>
  <sheetData>
    <row r="1" spans="1:9" ht="15" customHeight="1" thickTop="1" x14ac:dyDescent="0.2">
      <c r="A1" s="203"/>
      <c r="B1" s="204"/>
      <c r="C1" s="204"/>
      <c r="D1" s="204"/>
      <c r="E1" s="204"/>
      <c r="F1" s="205"/>
    </row>
    <row r="2" spans="1:9" ht="20.100000000000001" customHeight="1" x14ac:dyDescent="0.2">
      <c r="A2" s="206" t="s">
        <v>1</v>
      </c>
      <c r="B2" s="207"/>
      <c r="C2" s="207"/>
      <c r="D2" s="207"/>
      <c r="E2" s="207"/>
      <c r="F2" s="208"/>
    </row>
    <row r="3" spans="1:9" ht="15" customHeight="1" x14ac:dyDescent="0.2">
      <c r="A3" s="209"/>
      <c r="B3" s="210"/>
      <c r="C3" s="210"/>
      <c r="D3" s="210"/>
      <c r="E3" s="210"/>
      <c r="F3" s="211"/>
    </row>
    <row r="4" spans="1:9" ht="15" customHeight="1" x14ac:dyDescent="0.2">
      <c r="A4" s="72" t="s">
        <v>3</v>
      </c>
      <c r="B4" s="114" t="s">
        <v>95</v>
      </c>
      <c r="C4" s="50"/>
      <c r="E4" s="74" t="s">
        <v>2</v>
      </c>
      <c r="F4" s="70">
        <v>45748</v>
      </c>
    </row>
    <row r="5" spans="1:9" ht="15" customHeight="1" x14ac:dyDescent="0.2">
      <c r="A5" s="72" t="s">
        <v>4</v>
      </c>
      <c r="B5" s="134" t="s">
        <v>55</v>
      </c>
      <c r="C5" s="50"/>
      <c r="E5" s="75" t="s">
        <v>5</v>
      </c>
      <c r="F5" s="64" t="s">
        <v>96</v>
      </c>
    </row>
    <row r="6" spans="1:9" ht="15" customHeight="1" x14ac:dyDescent="0.2">
      <c r="A6" s="72"/>
      <c r="B6" s="63" t="s">
        <v>0</v>
      </c>
      <c r="C6" s="63"/>
      <c r="D6" s="63"/>
      <c r="E6" s="76"/>
      <c r="F6" s="11"/>
    </row>
    <row r="7" spans="1:9" ht="15" customHeight="1" x14ac:dyDescent="0.2">
      <c r="A7" s="72" t="s">
        <v>6</v>
      </c>
      <c r="B7" s="140" t="s">
        <v>98</v>
      </c>
      <c r="C7" s="136"/>
      <c r="D7" s="65"/>
      <c r="E7" s="65"/>
      <c r="F7" s="10"/>
    </row>
    <row r="8" spans="1:9" ht="15" customHeight="1" x14ac:dyDescent="0.2">
      <c r="A8" s="72"/>
      <c r="B8" s="135"/>
      <c r="C8" s="136"/>
      <c r="D8" s="65"/>
      <c r="E8" s="65"/>
      <c r="F8" s="11"/>
    </row>
    <row r="9" spans="1:9" ht="15" customHeight="1" x14ac:dyDescent="0.2">
      <c r="A9" s="72" t="s">
        <v>8</v>
      </c>
      <c r="B9" s="80" t="s">
        <v>86</v>
      </c>
      <c r="C9" s="50"/>
      <c r="E9" s="222" t="s">
        <v>7</v>
      </c>
      <c r="F9" s="223"/>
    </row>
    <row r="10" spans="1:9" ht="15" customHeight="1" x14ac:dyDescent="0.2">
      <c r="A10" s="21"/>
      <c r="B10" s="226" t="s">
        <v>87</v>
      </c>
      <c r="C10" s="226"/>
      <c r="E10" s="224" t="s">
        <v>97</v>
      </c>
      <c r="F10" s="225"/>
    </row>
    <row r="11" spans="1:9" ht="15" customHeight="1" thickBot="1" x14ac:dyDescent="0.25">
      <c r="A11" s="9"/>
      <c r="B11" s="50"/>
      <c r="C11" s="218"/>
      <c r="D11" s="218"/>
      <c r="E11" s="218"/>
      <c r="F11" s="219"/>
    </row>
    <row r="12" spans="1:9" s="1" customFormat="1" ht="20.100000000000001" customHeight="1" thickTop="1" thickBot="1" x14ac:dyDescent="0.25">
      <c r="A12" s="115"/>
      <c r="B12" s="220" t="s">
        <v>79</v>
      </c>
      <c r="C12" s="221"/>
      <c r="D12" s="19" t="s">
        <v>19</v>
      </c>
      <c r="E12" s="29" t="s">
        <v>20</v>
      </c>
      <c r="F12" s="30" t="s">
        <v>9</v>
      </c>
      <c r="G12" s="63"/>
      <c r="H12" s="63"/>
      <c r="I12" s="63"/>
    </row>
    <row r="13" spans="1:9" s="1" customFormat="1" ht="15" customHeight="1" thickTop="1" x14ac:dyDescent="0.2">
      <c r="A13" s="77" t="s">
        <v>0</v>
      </c>
      <c r="B13" s="78" t="s">
        <v>75</v>
      </c>
      <c r="C13" s="79" t="s">
        <v>76</v>
      </c>
      <c r="D13" s="116" t="s">
        <v>21</v>
      </c>
      <c r="E13" s="117" t="s">
        <v>22</v>
      </c>
      <c r="F13" s="118" t="s">
        <v>23</v>
      </c>
      <c r="G13" s="63"/>
      <c r="H13" s="63"/>
      <c r="I13" s="63"/>
    </row>
    <row r="14" spans="1:9" s="1" customFormat="1" ht="15" customHeight="1" x14ac:dyDescent="0.2">
      <c r="A14" s="119" t="s">
        <v>10</v>
      </c>
      <c r="B14" s="66" t="s">
        <v>77</v>
      </c>
      <c r="C14" s="117" t="s">
        <v>78</v>
      </c>
      <c r="D14" s="116" t="s">
        <v>24</v>
      </c>
      <c r="E14" s="120">
        <v>0.13</v>
      </c>
      <c r="F14" s="118"/>
      <c r="G14" s="63"/>
      <c r="H14" s="63"/>
      <c r="I14" s="63"/>
    </row>
    <row r="15" spans="1:9" s="1" customFormat="1" ht="15" customHeight="1" thickBot="1" x14ac:dyDescent="0.25">
      <c r="A15" s="16" t="s">
        <v>0</v>
      </c>
      <c r="B15" s="121" t="s">
        <v>11</v>
      </c>
      <c r="C15" s="122" t="s">
        <v>11</v>
      </c>
      <c r="D15" s="123"/>
      <c r="E15" s="124"/>
      <c r="F15" s="17"/>
      <c r="G15" s="63"/>
      <c r="H15" s="63"/>
      <c r="I15" s="63"/>
    </row>
    <row r="16" spans="1:9" s="1" customFormat="1" ht="20.100000000000001" customHeight="1" thickTop="1" thickBot="1" x14ac:dyDescent="0.25">
      <c r="A16" s="32" t="s">
        <v>12</v>
      </c>
      <c r="B16" s="33"/>
      <c r="C16" s="33"/>
      <c r="D16" s="35"/>
      <c r="E16" s="34"/>
      <c r="F16" s="36"/>
      <c r="G16" s="63"/>
      <c r="H16" s="63"/>
      <c r="I16" s="63"/>
    </row>
    <row r="17" spans="1:9" s="1" customFormat="1" ht="15" customHeight="1" thickTop="1" x14ac:dyDescent="0.2">
      <c r="A17" s="106"/>
      <c r="B17" s="53"/>
      <c r="C17" s="54"/>
      <c r="D17" s="53"/>
      <c r="E17" s="54"/>
      <c r="F17" s="60"/>
      <c r="G17" s="63"/>
      <c r="H17" s="63"/>
      <c r="I17" s="63"/>
    </row>
    <row r="18" spans="1:9" s="1" customFormat="1" ht="15" customHeight="1" x14ac:dyDescent="0.2">
      <c r="A18" s="125">
        <v>105</v>
      </c>
      <c r="B18" s="137">
        <v>0</v>
      </c>
      <c r="C18" s="112" t="s">
        <v>88</v>
      </c>
      <c r="D18" s="147">
        <f>SUM(B18:C18)</f>
        <v>0</v>
      </c>
      <c r="E18" s="112">
        <f>D18*E$14</f>
        <v>0</v>
      </c>
      <c r="F18" s="148">
        <f>D18+E18</f>
        <v>0</v>
      </c>
      <c r="G18" s="63"/>
      <c r="H18" s="63"/>
      <c r="I18" s="63"/>
    </row>
    <row r="19" spans="1:9" s="1" customFormat="1" ht="15" customHeight="1" x14ac:dyDescent="0.2">
      <c r="A19" s="125" t="s">
        <v>84</v>
      </c>
      <c r="B19" s="55"/>
      <c r="C19" s="13"/>
      <c r="D19" s="18"/>
      <c r="E19" s="13"/>
      <c r="F19" s="126"/>
      <c r="G19" s="63"/>
      <c r="H19" s="63"/>
      <c r="I19" s="63"/>
    </row>
    <row r="20" spans="1:9" s="1" customFormat="1" ht="15" customHeight="1" x14ac:dyDescent="0.2">
      <c r="A20" s="125">
        <v>105</v>
      </c>
      <c r="B20" s="137">
        <v>0</v>
      </c>
      <c r="C20" s="112" t="s">
        <v>88</v>
      </c>
      <c r="D20" s="147">
        <f>SUM(B20:C20)</f>
        <v>0</v>
      </c>
      <c r="E20" s="112">
        <f>D20*E$14</f>
        <v>0</v>
      </c>
      <c r="F20" s="148">
        <f>D20+E20</f>
        <v>0</v>
      </c>
      <c r="G20" s="63"/>
      <c r="H20" s="63"/>
      <c r="I20" s="63"/>
    </row>
    <row r="21" spans="1:9" s="1" customFormat="1" ht="15" customHeight="1" x14ac:dyDescent="0.2">
      <c r="A21" s="51" t="s">
        <v>85</v>
      </c>
      <c r="B21" s="55"/>
      <c r="C21" s="13"/>
      <c r="D21" s="18"/>
      <c r="E21" s="13"/>
      <c r="F21" s="61"/>
      <c r="G21" s="63"/>
      <c r="H21" s="63"/>
      <c r="I21" s="63"/>
    </row>
    <row r="22" spans="1:9" s="1" customFormat="1" ht="15" customHeight="1" x14ac:dyDescent="0.2">
      <c r="A22" s="15"/>
      <c r="B22" s="55"/>
      <c r="C22" s="13"/>
      <c r="D22" s="18"/>
      <c r="E22" s="13"/>
      <c r="F22" s="61"/>
      <c r="G22" s="63"/>
      <c r="H22" s="63"/>
      <c r="I22" s="63"/>
    </row>
    <row r="23" spans="1:9" s="1" customFormat="1" ht="15" customHeight="1" x14ac:dyDescent="0.2">
      <c r="A23" s="15">
        <v>110</v>
      </c>
      <c r="B23" s="137">
        <v>0</v>
      </c>
      <c r="C23" s="112">
        <v>0</v>
      </c>
      <c r="D23" s="147">
        <f>SUM(B23:C23)</f>
        <v>0</v>
      </c>
      <c r="E23" s="112">
        <f>D23*E$14</f>
        <v>0</v>
      </c>
      <c r="F23" s="149">
        <f t="shared" ref="F23" si="0">D23+E23</f>
        <v>0</v>
      </c>
      <c r="G23" s="63"/>
      <c r="H23" s="63"/>
      <c r="I23" s="63"/>
    </row>
    <row r="24" spans="1:9" s="1" customFormat="1" ht="15" customHeight="1" x14ac:dyDescent="0.2">
      <c r="A24" s="15"/>
      <c r="B24" s="55"/>
      <c r="C24" s="13"/>
      <c r="D24" s="18"/>
      <c r="E24" s="13"/>
      <c r="F24" s="61"/>
      <c r="G24" s="63"/>
      <c r="H24" s="63"/>
      <c r="I24" s="63"/>
    </row>
    <row r="25" spans="1:9" s="1" customFormat="1" ht="15" customHeight="1" x14ac:dyDescent="0.2">
      <c r="A25" s="15">
        <v>120</v>
      </c>
      <c r="B25" s="137">
        <v>0</v>
      </c>
      <c r="C25" s="112">
        <v>0</v>
      </c>
      <c r="D25" s="147">
        <f>SUM(B25:C25)</f>
        <v>0</v>
      </c>
      <c r="E25" s="112">
        <f>D25*E$14</f>
        <v>0</v>
      </c>
      <c r="F25" s="149">
        <f t="shared" ref="F25" si="1">D25+E25</f>
        <v>0</v>
      </c>
      <c r="G25" s="63"/>
      <c r="H25" s="63"/>
      <c r="I25" s="63"/>
    </row>
    <row r="26" spans="1:9" s="1" customFormat="1" ht="15" customHeight="1" x14ac:dyDescent="0.2">
      <c r="A26" s="15"/>
      <c r="B26" s="55"/>
      <c r="C26" s="13"/>
      <c r="D26" s="18"/>
      <c r="E26" s="13"/>
      <c r="F26" s="61"/>
      <c r="G26" s="63"/>
      <c r="H26" s="63"/>
      <c r="I26" s="63"/>
    </row>
    <row r="27" spans="1:9" s="1" customFormat="1" ht="15" customHeight="1" x14ac:dyDescent="0.2">
      <c r="A27" s="15">
        <v>130</v>
      </c>
      <c r="B27" s="137">
        <v>0</v>
      </c>
      <c r="C27" s="112">
        <v>0</v>
      </c>
      <c r="D27" s="147">
        <f>SUM(B27:C27)</f>
        <v>0</v>
      </c>
      <c r="E27" s="112">
        <f>D27*E$14</f>
        <v>0</v>
      </c>
      <c r="F27" s="149">
        <f t="shared" ref="F27" si="2">D27+E27</f>
        <v>0</v>
      </c>
      <c r="G27" s="63"/>
      <c r="H27" s="63"/>
      <c r="I27" s="63"/>
    </row>
    <row r="28" spans="1:9" s="1" customFormat="1" ht="15" customHeight="1" x14ac:dyDescent="0.2">
      <c r="A28" s="15"/>
      <c r="B28" s="56"/>
      <c r="C28" s="13"/>
      <c r="D28" s="18"/>
      <c r="E28" s="13"/>
      <c r="F28" s="61"/>
      <c r="G28" s="63"/>
      <c r="H28" s="63"/>
      <c r="I28" s="63"/>
    </row>
    <row r="29" spans="1:9" s="1" customFormat="1" ht="15" customHeight="1" x14ac:dyDescent="0.2">
      <c r="A29" s="51">
        <v>140</v>
      </c>
      <c r="B29" s="138">
        <v>0</v>
      </c>
      <c r="C29" s="139">
        <v>0</v>
      </c>
      <c r="D29" s="147">
        <f>SUM(B29:C29)</f>
        <v>0</v>
      </c>
      <c r="E29" s="112">
        <f>D29*E$14</f>
        <v>0</v>
      </c>
      <c r="F29" s="149">
        <f t="shared" ref="F29" si="3">D29+E29</f>
        <v>0</v>
      </c>
      <c r="G29" s="63"/>
      <c r="H29" s="63"/>
      <c r="I29" s="63"/>
    </row>
    <row r="30" spans="1:9" s="1" customFormat="1" ht="15" customHeight="1" x14ac:dyDescent="0.2">
      <c r="A30" s="51"/>
      <c r="B30" s="55"/>
      <c r="C30" s="57"/>
      <c r="D30" s="18"/>
      <c r="E30" s="13"/>
      <c r="F30" s="61"/>
      <c r="G30" s="63"/>
      <c r="H30" s="63"/>
      <c r="I30" s="63"/>
    </row>
    <row r="31" spans="1:9" s="1" customFormat="1" ht="15" customHeight="1" x14ac:dyDescent="0.2">
      <c r="A31" s="15">
        <v>160</v>
      </c>
      <c r="B31" s="137">
        <v>0</v>
      </c>
      <c r="C31" s="112">
        <v>0</v>
      </c>
      <c r="D31" s="147">
        <f>SUM(B31:C31)</f>
        <v>0</v>
      </c>
      <c r="E31" s="112">
        <f>D31*E$14</f>
        <v>0</v>
      </c>
      <c r="F31" s="149">
        <f>D31+E31</f>
        <v>0</v>
      </c>
      <c r="G31" s="63"/>
      <c r="H31" s="63"/>
      <c r="I31" s="63"/>
    </row>
    <row r="32" spans="1:9" s="1" customFormat="1" ht="15" customHeight="1" x14ac:dyDescent="0.2">
      <c r="A32" s="15"/>
      <c r="B32" s="55"/>
      <c r="C32" s="13"/>
      <c r="D32" s="18"/>
      <c r="E32" s="13"/>
      <c r="F32" s="61"/>
      <c r="G32" s="63"/>
      <c r="H32" s="63"/>
      <c r="I32" s="63"/>
    </row>
    <row r="33" spans="1:9" s="1" customFormat="1" ht="15" customHeight="1" x14ac:dyDescent="0.2">
      <c r="A33" s="15">
        <v>170</v>
      </c>
      <c r="B33" s="137">
        <v>0</v>
      </c>
      <c r="C33" s="112">
        <v>0</v>
      </c>
      <c r="D33" s="147">
        <f>SUM(B33:C33)</f>
        <v>0</v>
      </c>
      <c r="E33" s="112">
        <f>D33*E$14</f>
        <v>0</v>
      </c>
      <c r="F33" s="149">
        <f>D33+E33</f>
        <v>0</v>
      </c>
      <c r="G33" s="63"/>
      <c r="H33" s="63"/>
      <c r="I33" s="63"/>
    </row>
    <row r="34" spans="1:9" s="1" customFormat="1" ht="15" customHeight="1" x14ac:dyDescent="0.2">
      <c r="A34" s="15"/>
      <c r="B34" s="55"/>
      <c r="C34" s="13"/>
      <c r="D34" s="18"/>
      <c r="E34" s="13"/>
      <c r="F34" s="61"/>
      <c r="G34" s="63"/>
      <c r="H34" s="63"/>
      <c r="I34" s="63"/>
    </row>
    <row r="35" spans="1:9" s="1" customFormat="1" ht="15" customHeight="1" x14ac:dyDescent="0.2">
      <c r="A35" s="15"/>
      <c r="B35" s="55"/>
      <c r="C35" s="13"/>
      <c r="D35" s="18"/>
      <c r="E35" s="13"/>
      <c r="F35" s="61"/>
      <c r="G35" s="63"/>
      <c r="H35" s="63"/>
      <c r="I35" s="63"/>
    </row>
    <row r="36" spans="1:9" s="1" customFormat="1" ht="15" customHeight="1" x14ac:dyDescent="0.2">
      <c r="A36" s="15"/>
      <c r="B36" s="55"/>
      <c r="C36" s="13"/>
      <c r="D36" s="18"/>
      <c r="E36" s="13"/>
      <c r="F36" s="61"/>
      <c r="G36" s="63"/>
      <c r="H36" s="63"/>
      <c r="I36" s="63"/>
    </row>
    <row r="37" spans="1:9" s="1" customFormat="1" ht="15" customHeight="1" x14ac:dyDescent="0.2">
      <c r="A37" s="15"/>
      <c r="B37" s="55"/>
      <c r="C37" s="13"/>
      <c r="D37" s="18"/>
      <c r="E37" s="13"/>
      <c r="F37" s="61"/>
      <c r="G37" s="63"/>
      <c r="H37" s="63"/>
      <c r="I37" s="63"/>
    </row>
    <row r="38" spans="1:9" s="1" customFormat="1" ht="15" customHeight="1" x14ac:dyDescent="0.2">
      <c r="A38" s="15"/>
      <c r="B38" s="55"/>
      <c r="C38" s="13"/>
      <c r="D38" s="18"/>
      <c r="E38" s="13"/>
      <c r="F38" s="61"/>
      <c r="G38" s="63"/>
      <c r="H38" s="63"/>
      <c r="I38" s="63"/>
    </row>
    <row r="39" spans="1:9" s="1" customFormat="1" ht="15" customHeight="1" x14ac:dyDescent="0.2">
      <c r="A39" s="15"/>
      <c r="B39" s="55"/>
      <c r="C39" s="13"/>
      <c r="D39" s="18"/>
      <c r="E39" s="13"/>
      <c r="F39" s="61"/>
      <c r="G39" s="63"/>
      <c r="H39" s="63"/>
      <c r="I39" s="63"/>
    </row>
    <row r="40" spans="1:9" s="1" customFormat="1" ht="15" customHeight="1" x14ac:dyDescent="0.2">
      <c r="A40" s="15"/>
      <c r="B40" s="55"/>
      <c r="C40" s="13"/>
      <c r="D40" s="18"/>
      <c r="E40" s="13"/>
      <c r="F40" s="61"/>
      <c r="G40" s="63"/>
      <c r="H40" s="63"/>
      <c r="I40" s="63"/>
    </row>
    <row r="41" spans="1:9" s="1" customFormat="1" ht="15" customHeight="1" x14ac:dyDescent="0.2">
      <c r="A41" s="15"/>
      <c r="B41" s="55"/>
      <c r="C41" s="13"/>
      <c r="D41" s="18"/>
      <c r="E41" s="13"/>
      <c r="F41" s="61"/>
      <c r="G41" s="63"/>
      <c r="H41" s="63"/>
      <c r="I41" s="63"/>
    </row>
    <row r="42" spans="1:9" s="1" customFormat="1" ht="15" customHeight="1" x14ac:dyDescent="0.2">
      <c r="A42" s="15"/>
      <c r="B42" s="55"/>
      <c r="C42" s="13"/>
      <c r="D42" s="18"/>
      <c r="E42" s="13"/>
      <c r="F42" s="61"/>
      <c r="G42" s="63"/>
      <c r="H42" s="63"/>
      <c r="I42" s="63"/>
    </row>
    <row r="43" spans="1:9" s="1" customFormat="1" ht="15" customHeight="1" x14ac:dyDescent="0.2">
      <c r="A43" s="15"/>
      <c r="B43" s="55"/>
      <c r="C43" s="13"/>
      <c r="D43" s="18"/>
      <c r="E43" s="13"/>
      <c r="F43" s="61"/>
      <c r="G43" s="63"/>
      <c r="H43" s="63"/>
      <c r="I43" s="63"/>
    </row>
    <row r="44" spans="1:9" s="1" customFormat="1" ht="15" customHeight="1" x14ac:dyDescent="0.2">
      <c r="A44" s="15"/>
      <c r="B44" s="55"/>
      <c r="C44" s="13"/>
      <c r="D44" s="18"/>
      <c r="E44" s="13"/>
      <c r="F44" s="61"/>
      <c r="G44" s="63"/>
      <c r="H44" s="63"/>
      <c r="I44" s="63"/>
    </row>
    <row r="45" spans="1:9" s="1" customFormat="1" ht="15" customHeight="1" x14ac:dyDescent="0.2">
      <c r="A45" s="15"/>
      <c r="B45" s="55"/>
      <c r="C45" s="13"/>
      <c r="D45" s="18"/>
      <c r="E45" s="13"/>
      <c r="F45" s="61"/>
      <c r="G45" s="63"/>
      <c r="H45" s="63"/>
      <c r="I45" s="63"/>
    </row>
    <row r="46" spans="1:9" s="1" customFormat="1" ht="15" customHeight="1" thickBot="1" x14ac:dyDescent="0.25">
      <c r="A46" s="52"/>
      <c r="B46" s="58"/>
      <c r="C46" s="59"/>
      <c r="D46" s="58"/>
      <c r="E46" s="59"/>
      <c r="F46" s="62"/>
      <c r="G46" s="63"/>
      <c r="H46" s="63"/>
      <c r="I46" s="63"/>
    </row>
    <row r="47" spans="1:9" s="1" customFormat="1" ht="20.100000000000001" customHeight="1" thickTop="1" thickBot="1" x14ac:dyDescent="0.25">
      <c r="A47" s="215" t="s">
        <v>53</v>
      </c>
      <c r="B47" s="216"/>
      <c r="C47" s="216"/>
      <c r="D47" s="216"/>
      <c r="E47" s="216"/>
      <c r="F47" s="217"/>
      <c r="G47" s="63"/>
      <c r="H47" s="63"/>
      <c r="I47" s="63"/>
    </row>
    <row r="48" spans="1:9" s="1" customFormat="1" ht="15" customHeight="1" thickTop="1" x14ac:dyDescent="0.2">
      <c r="A48" s="212"/>
      <c r="B48" s="213"/>
      <c r="C48" s="213"/>
      <c r="D48" s="213"/>
      <c r="E48" s="213"/>
      <c r="F48" s="214"/>
      <c r="G48" s="63"/>
      <c r="H48" s="63"/>
      <c r="I48" s="63"/>
    </row>
    <row r="49" spans="1:9" s="1" customFormat="1" ht="20.100000000000001" customHeight="1" x14ac:dyDescent="0.2">
      <c r="A49" s="227" t="s">
        <v>13</v>
      </c>
      <c r="B49" s="228"/>
      <c r="C49" s="228"/>
      <c r="D49" s="228"/>
      <c r="E49" s="228"/>
      <c r="F49" s="229"/>
      <c r="G49" s="63"/>
      <c r="H49" s="63"/>
      <c r="I49" s="63"/>
    </row>
    <row r="50" spans="1:9" s="1" customFormat="1" ht="15" customHeight="1" x14ac:dyDescent="0.2">
      <c r="A50" s="194"/>
      <c r="B50" s="195"/>
      <c r="C50" s="195"/>
      <c r="D50" s="195"/>
      <c r="E50" s="195"/>
      <c r="F50" s="196"/>
      <c r="G50" s="63"/>
      <c r="H50" s="63"/>
      <c r="I50" s="63"/>
    </row>
    <row r="51" spans="1:9" s="1" customFormat="1" ht="15" customHeight="1" x14ac:dyDescent="0.2">
      <c r="A51" s="194" t="s">
        <v>57</v>
      </c>
      <c r="B51" s="195"/>
      <c r="C51" s="195"/>
      <c r="D51" s="195"/>
      <c r="E51" s="195"/>
      <c r="F51" s="196"/>
      <c r="G51" s="63"/>
      <c r="H51" s="63"/>
      <c r="I51" s="63"/>
    </row>
    <row r="52" spans="1:9" s="1" customFormat="1" ht="15" customHeight="1" x14ac:dyDescent="0.2">
      <c r="A52" s="194" t="s">
        <v>58</v>
      </c>
      <c r="B52" s="195"/>
      <c r="C52" s="195"/>
      <c r="D52" s="195"/>
      <c r="E52" s="195"/>
      <c r="F52" s="196"/>
      <c r="G52" s="63"/>
      <c r="H52" s="63"/>
      <c r="I52" s="63"/>
    </row>
    <row r="53" spans="1:9" s="1" customFormat="1" ht="15" customHeight="1" x14ac:dyDescent="0.2">
      <c r="A53" s="194" t="s">
        <v>59</v>
      </c>
      <c r="B53" s="195"/>
      <c r="C53" s="195"/>
      <c r="D53" s="195"/>
      <c r="E53" s="195"/>
      <c r="F53" s="196"/>
      <c r="G53" s="63"/>
      <c r="H53" s="63"/>
      <c r="I53" s="63"/>
    </row>
    <row r="54" spans="1:9" s="1" customFormat="1" ht="15" customHeight="1" x14ac:dyDescent="0.2">
      <c r="A54" s="197" t="s">
        <v>60</v>
      </c>
      <c r="B54" s="198"/>
      <c r="C54" s="198"/>
      <c r="D54" s="198"/>
      <c r="E54" s="198"/>
      <c r="F54" s="199"/>
      <c r="G54" s="63"/>
      <c r="H54" s="63"/>
      <c r="I54" s="63"/>
    </row>
    <row r="55" spans="1:9" s="1" customFormat="1" ht="15" customHeight="1" x14ac:dyDescent="0.2">
      <c r="A55" s="197" t="s">
        <v>61</v>
      </c>
      <c r="B55" s="198"/>
      <c r="C55" s="198"/>
      <c r="D55" s="198"/>
      <c r="E55" s="198"/>
      <c r="F55" s="199"/>
      <c r="G55" s="63"/>
      <c r="H55" s="63"/>
      <c r="I55" s="63"/>
    </row>
    <row r="56" spans="1:9" s="1" customFormat="1" ht="15" customHeight="1" x14ac:dyDescent="0.2">
      <c r="A56" s="194" t="s">
        <v>62</v>
      </c>
      <c r="B56" s="195"/>
      <c r="C56" s="195"/>
      <c r="D56" s="195"/>
      <c r="E56" s="195"/>
      <c r="F56" s="196"/>
      <c r="G56" s="63"/>
      <c r="H56" s="63"/>
      <c r="I56" s="63"/>
    </row>
    <row r="57" spans="1:9" s="1" customFormat="1" ht="15" customHeight="1" x14ac:dyDescent="0.2">
      <c r="A57" s="194" t="s">
        <v>63</v>
      </c>
      <c r="B57" s="195"/>
      <c r="C57" s="195"/>
      <c r="D57" s="195"/>
      <c r="E57" s="195"/>
      <c r="F57" s="196"/>
      <c r="G57" s="63"/>
      <c r="H57" s="63"/>
      <c r="I57" s="63"/>
    </row>
    <row r="58" spans="1:9" s="1" customFormat="1" ht="15" customHeight="1" x14ac:dyDescent="0.2">
      <c r="A58" s="194" t="s">
        <v>64</v>
      </c>
      <c r="B58" s="195"/>
      <c r="C58" s="195"/>
      <c r="D58" s="195"/>
      <c r="E58" s="195"/>
      <c r="F58" s="196"/>
      <c r="G58" s="63"/>
      <c r="H58" s="63"/>
      <c r="I58" s="63"/>
    </row>
    <row r="59" spans="1:9" s="1" customFormat="1" ht="15" customHeight="1" x14ac:dyDescent="0.2">
      <c r="A59" s="197" t="s">
        <v>65</v>
      </c>
      <c r="B59" s="198"/>
      <c r="C59" s="198"/>
      <c r="D59" s="198"/>
      <c r="E59" s="198"/>
      <c r="F59" s="199"/>
      <c r="G59" s="63"/>
      <c r="H59" s="63"/>
      <c r="I59" s="63"/>
    </row>
    <row r="60" spans="1:9" s="1" customFormat="1" ht="15" customHeight="1" x14ac:dyDescent="0.2">
      <c r="A60" s="22"/>
      <c r="B60" s="68"/>
      <c r="C60" s="68"/>
      <c r="D60" s="68"/>
      <c r="E60" s="68"/>
      <c r="F60" s="20"/>
      <c r="G60" s="63"/>
      <c r="H60" s="63"/>
      <c r="I60" s="63"/>
    </row>
    <row r="61" spans="1:9" s="1" customFormat="1" ht="15" customHeight="1" x14ac:dyDescent="0.2">
      <c r="A61" s="22"/>
      <c r="B61" s="68"/>
      <c r="C61" s="68"/>
      <c r="D61" s="68"/>
      <c r="E61" s="68"/>
      <c r="F61" s="20"/>
      <c r="G61" s="63"/>
      <c r="H61" s="63"/>
      <c r="I61" s="63"/>
    </row>
    <row r="62" spans="1:9" s="1" customFormat="1" ht="15" customHeight="1" x14ac:dyDescent="0.2">
      <c r="A62" s="22"/>
      <c r="B62" s="68"/>
      <c r="C62" s="68"/>
      <c r="D62" s="202" t="s">
        <v>14</v>
      </c>
      <c r="E62" s="202"/>
      <c r="F62" s="20"/>
      <c r="G62" s="63"/>
      <c r="H62" s="63"/>
      <c r="I62" s="63"/>
    </row>
    <row r="63" spans="1:9" s="1" customFormat="1" ht="15" customHeight="1" x14ac:dyDescent="0.2">
      <c r="A63" s="22"/>
      <c r="B63" s="68"/>
      <c r="C63" s="68"/>
      <c r="D63" s="68"/>
      <c r="E63" s="68"/>
      <c r="F63" s="20"/>
      <c r="G63" s="63"/>
      <c r="H63" s="63"/>
      <c r="I63" s="63"/>
    </row>
    <row r="64" spans="1:9" s="1" customFormat="1" ht="15" customHeight="1" x14ac:dyDescent="0.2">
      <c r="A64" s="22"/>
      <c r="B64" s="68"/>
      <c r="C64" s="68"/>
      <c r="D64" s="68"/>
      <c r="E64" s="68"/>
      <c r="F64" s="20"/>
      <c r="G64" s="63"/>
      <c r="H64" s="63"/>
      <c r="I64" s="63"/>
    </row>
    <row r="65" spans="1:9" s="1" customFormat="1" ht="15" customHeight="1" x14ac:dyDescent="0.2">
      <c r="A65" s="21" t="s">
        <v>0</v>
      </c>
      <c r="B65" s="68"/>
      <c r="C65" s="68"/>
      <c r="D65" s="202" t="s">
        <v>54</v>
      </c>
      <c r="E65" s="202"/>
      <c r="F65" s="20"/>
      <c r="G65" s="63"/>
      <c r="H65" s="63"/>
      <c r="I65" s="63"/>
    </row>
    <row r="66" spans="1:9" s="1" customFormat="1" ht="15" customHeight="1" x14ac:dyDescent="0.2">
      <c r="A66" s="9"/>
      <c r="B66" s="63"/>
      <c r="C66" s="63"/>
      <c r="D66" s="63"/>
      <c r="E66" s="63"/>
      <c r="F66" s="10"/>
      <c r="G66" s="63"/>
      <c r="H66" s="63"/>
      <c r="I66" s="63"/>
    </row>
    <row r="67" spans="1:9" s="1" customFormat="1" ht="15" customHeight="1" x14ac:dyDescent="0.2">
      <c r="A67" s="200" t="s">
        <v>66</v>
      </c>
      <c r="B67" s="201"/>
      <c r="C67" s="69" t="s">
        <v>70</v>
      </c>
      <c r="D67" s="201" t="s">
        <v>67</v>
      </c>
      <c r="E67" s="201"/>
      <c r="F67" s="27"/>
      <c r="G67" s="63"/>
      <c r="H67" s="63"/>
      <c r="I67" s="63"/>
    </row>
    <row r="68" spans="1:9" s="1" customFormat="1" ht="15" customHeight="1" thickBot="1" x14ac:dyDescent="0.25">
      <c r="A68" s="192"/>
      <c r="B68" s="193"/>
      <c r="C68" s="25"/>
      <c r="D68" s="193"/>
      <c r="E68" s="193"/>
      <c r="F68" s="26"/>
      <c r="G68" s="63"/>
      <c r="H68" s="63"/>
      <c r="I68" s="63"/>
    </row>
    <row r="69" spans="1:9" s="1" customFormat="1" ht="15" customHeight="1" thickTop="1" x14ac:dyDescent="0.2">
      <c r="A69" s="63"/>
      <c r="B69" s="63"/>
      <c r="C69" s="63"/>
      <c r="D69" s="63"/>
      <c r="E69" s="63"/>
      <c r="F69" s="63"/>
      <c r="G69" s="63"/>
      <c r="H69" s="63"/>
      <c r="I69" s="63"/>
    </row>
    <row r="70" spans="1:9" s="1" customFormat="1" ht="1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</row>
    <row r="71" spans="1:9" s="1" customFormat="1" ht="1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</row>
    <row r="72" spans="1:9" s="1" customFormat="1" ht="1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</row>
    <row r="73" spans="1:9" s="1" customFormat="1" ht="1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</row>
    <row r="74" spans="1:9" s="1" customFormat="1" ht="1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</row>
    <row r="75" spans="1:9" s="1" customFormat="1" ht="1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</row>
    <row r="76" spans="1:9" s="1" customFormat="1" ht="1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</row>
    <row r="77" spans="1:9" s="1" customFormat="1" ht="1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</row>
    <row r="78" spans="1:9" s="1" customFormat="1" ht="1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</row>
    <row r="79" spans="1:9" s="1" customFormat="1" ht="1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</row>
    <row r="80" spans="1:9" s="1" customFormat="1" ht="1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</row>
    <row r="81" spans="1:9" s="1" customFormat="1" ht="1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</row>
    <row r="82" spans="1:9" s="1" customFormat="1" ht="1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</row>
    <row r="83" spans="1:9" s="1" customFormat="1" ht="1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</row>
    <row r="84" spans="1:9" ht="15" customHeight="1" x14ac:dyDescent="0.2"/>
    <row r="85" spans="1:9" ht="15" customHeight="1" x14ac:dyDescent="0.2"/>
    <row r="86" spans="1:9" ht="15" customHeight="1" x14ac:dyDescent="0.2"/>
    <row r="87" spans="1:9" ht="15" customHeight="1" x14ac:dyDescent="0.2"/>
    <row r="88" spans="1:9" ht="15" customHeight="1" x14ac:dyDescent="0.2"/>
    <row r="89" spans="1:9" ht="15" customHeight="1" x14ac:dyDescent="0.2"/>
    <row r="90" spans="1:9" ht="15" customHeight="1" x14ac:dyDescent="0.2"/>
    <row r="91" spans="1:9" ht="15" customHeight="1" x14ac:dyDescent="0.2"/>
    <row r="92" spans="1:9" ht="15" customHeight="1" x14ac:dyDescent="0.2"/>
    <row r="93" spans="1:9" ht="15" customHeight="1" x14ac:dyDescent="0.2"/>
    <row r="94" spans="1:9" ht="15" customHeight="1" x14ac:dyDescent="0.2"/>
    <row r="95" spans="1:9" ht="15" customHeight="1" x14ac:dyDescent="0.2"/>
    <row r="96" spans="1:9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27">
    <mergeCell ref="A1:F1"/>
    <mergeCell ref="A2:F2"/>
    <mergeCell ref="A3:F3"/>
    <mergeCell ref="A48:F48"/>
    <mergeCell ref="A50:F50"/>
    <mergeCell ref="A47:F47"/>
    <mergeCell ref="C11:F11"/>
    <mergeCell ref="B12:C12"/>
    <mergeCell ref="E9:F9"/>
    <mergeCell ref="E10:F10"/>
    <mergeCell ref="B10:C10"/>
    <mergeCell ref="A49:F49"/>
    <mergeCell ref="A68:B68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7:B67"/>
    <mergeCell ref="D68:E68"/>
    <mergeCell ref="D67:E67"/>
    <mergeCell ref="D62:E62"/>
    <mergeCell ref="D65:E65"/>
  </mergeCells>
  <printOptions horizontalCentered="1"/>
  <pageMargins left="0.25" right="0.25" top="0.5" bottom="0.25" header="0.3" footer="0.3"/>
  <pageSetup paperSize="5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4394-0D33-44DE-83D1-8107A65D2121}">
  <sheetPr>
    <pageSetUpPr fitToPage="1"/>
  </sheetPr>
  <dimension ref="A1:K122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4.7109375" style="81" customWidth="1"/>
    <col min="2" max="8" width="18.7109375" style="81" customWidth="1"/>
    <col min="9" max="9" width="18.7109375" style="82" customWidth="1"/>
    <col min="10" max="10" width="18.7109375" style="63" customWidth="1"/>
    <col min="11" max="11" width="18.7109375" style="81" customWidth="1"/>
    <col min="12" max="22" width="18.7109375" customWidth="1"/>
  </cols>
  <sheetData>
    <row r="1" spans="1:11" ht="15" customHeight="1" thickTop="1" x14ac:dyDescent="0.2">
      <c r="A1" s="235"/>
      <c r="B1" s="236"/>
      <c r="C1" s="236"/>
      <c r="D1" s="236"/>
      <c r="E1" s="236"/>
      <c r="F1" s="237"/>
      <c r="H1" s="63"/>
      <c r="I1" s="5"/>
      <c r="J1" s="4"/>
    </row>
    <row r="2" spans="1:11" ht="20.100000000000001" customHeight="1" x14ac:dyDescent="0.2">
      <c r="A2" s="206" t="s">
        <v>1</v>
      </c>
      <c r="B2" s="207"/>
      <c r="C2" s="207"/>
      <c r="D2" s="207"/>
      <c r="E2" s="207"/>
      <c r="F2" s="208"/>
      <c r="H2" s="63"/>
      <c r="I2" s="5"/>
      <c r="J2" s="4"/>
    </row>
    <row r="3" spans="1:11" ht="15" customHeight="1" x14ac:dyDescent="0.2">
      <c r="A3" s="238"/>
      <c r="B3" s="239"/>
      <c r="C3" s="239"/>
      <c r="D3" s="239"/>
      <c r="E3" s="239"/>
      <c r="F3" s="240"/>
      <c r="H3" s="63"/>
      <c r="I3" s="5"/>
      <c r="J3" s="4"/>
    </row>
    <row r="4" spans="1:11" ht="15" customHeight="1" x14ac:dyDescent="0.2">
      <c r="A4" s="72" t="s">
        <v>3</v>
      </c>
      <c r="B4" s="114" t="str">
        <f>'100 Series'!B4</f>
        <v>Merkley Oaks</v>
      </c>
      <c r="C4" s="50"/>
      <c r="E4" s="74" t="s">
        <v>2</v>
      </c>
      <c r="F4" s="70">
        <f>'100 Series'!F4</f>
        <v>45748</v>
      </c>
      <c r="H4" s="63"/>
      <c r="I4" s="5"/>
      <c r="J4" s="4"/>
    </row>
    <row r="5" spans="1:11" ht="15" customHeight="1" x14ac:dyDescent="0.2">
      <c r="A5" s="72" t="s">
        <v>4</v>
      </c>
      <c r="B5" s="134" t="s">
        <v>99</v>
      </c>
      <c r="C5" s="50"/>
      <c r="E5" s="75" t="s">
        <v>5</v>
      </c>
      <c r="F5" s="70" t="str">
        <f>'100 Series'!F5</f>
        <v>XXX - XXX</v>
      </c>
      <c r="H5" s="63"/>
      <c r="I5" s="5"/>
      <c r="J5" s="4"/>
    </row>
    <row r="6" spans="1:11" ht="15" customHeight="1" x14ac:dyDescent="0.2">
      <c r="A6" s="72"/>
      <c r="B6" s="63" t="s">
        <v>0</v>
      </c>
      <c r="C6" s="63"/>
      <c r="D6" s="63"/>
      <c r="E6" s="73"/>
      <c r="F6" s="11"/>
      <c r="H6" s="63"/>
      <c r="I6" s="5"/>
      <c r="J6" s="4"/>
    </row>
    <row r="7" spans="1:11" ht="15" customHeight="1" x14ac:dyDescent="0.2">
      <c r="A7" s="72" t="s">
        <v>6</v>
      </c>
      <c r="B7" s="140" t="str">
        <f>'100 Series'!B7</f>
        <v>T.B.A.</v>
      </c>
      <c r="C7" s="136"/>
      <c r="D7" s="65"/>
      <c r="E7" s="65"/>
      <c r="F7" s="10"/>
      <c r="H7" s="63"/>
      <c r="I7" s="5"/>
      <c r="J7" s="4"/>
    </row>
    <row r="8" spans="1:11" ht="15" customHeight="1" x14ac:dyDescent="0.2">
      <c r="A8" s="72"/>
      <c r="B8" s="135"/>
      <c r="C8" s="136"/>
      <c r="D8" s="65"/>
      <c r="E8" s="65"/>
      <c r="F8" s="11"/>
      <c r="H8" s="63"/>
      <c r="I8" s="5"/>
      <c r="J8" s="4"/>
    </row>
    <row r="9" spans="1:11" s="1" customFormat="1" ht="15" customHeight="1" x14ac:dyDescent="0.2">
      <c r="A9" s="72" t="s">
        <v>8</v>
      </c>
      <c r="B9" s="80" t="str">
        <f>'100 Series'!B9</f>
        <v>A-3C</v>
      </c>
      <c r="C9" s="50"/>
      <c r="D9" s="63"/>
      <c r="E9" s="241" t="str">
        <f>'100 Series'!E9</f>
        <v>CONTRACT PERIOD :</v>
      </c>
      <c r="F9" s="242"/>
      <c r="G9" s="63"/>
      <c r="H9" s="63"/>
      <c r="I9" s="5"/>
      <c r="J9" s="4"/>
      <c r="K9" s="63"/>
    </row>
    <row r="10" spans="1:11" s="1" customFormat="1" ht="15" customHeight="1" x14ac:dyDescent="0.2">
      <c r="A10" s="72"/>
      <c r="B10" s="226" t="str">
        <f>'100 Series'!B10</f>
        <v>OPEN WEB JOIST SYSTEM</v>
      </c>
      <c r="C10" s="226"/>
      <c r="D10" s="63"/>
      <c r="E10" s="243" t="str">
        <f>'100 Series'!E10</f>
        <v>April 1, 2025 to March 31, 2026</v>
      </c>
      <c r="F10" s="244"/>
      <c r="G10" s="63"/>
      <c r="H10" s="63"/>
      <c r="I10" s="5"/>
      <c r="J10" s="4"/>
      <c r="K10" s="63"/>
    </row>
    <row r="11" spans="1:11" s="1" customFormat="1" ht="15" customHeight="1" thickBot="1" x14ac:dyDescent="0.25">
      <c r="A11" s="88"/>
      <c r="B11" s="50"/>
      <c r="C11" s="218"/>
      <c r="D11" s="218"/>
      <c r="E11" s="218"/>
      <c r="F11" s="219"/>
      <c r="G11" s="63"/>
      <c r="H11" s="63"/>
      <c r="I11" s="5"/>
      <c r="J11" s="4"/>
      <c r="K11" s="63"/>
    </row>
    <row r="12" spans="1:11" s="1" customFormat="1" ht="20.100000000000001" customHeight="1" thickTop="1" thickBot="1" x14ac:dyDescent="0.25">
      <c r="A12" s="90"/>
      <c r="B12" s="230" t="s">
        <v>79</v>
      </c>
      <c r="C12" s="231"/>
      <c r="D12" s="28" t="s">
        <v>19</v>
      </c>
      <c r="E12" s="29" t="s">
        <v>20</v>
      </c>
      <c r="F12" s="30" t="s">
        <v>9</v>
      </c>
      <c r="G12" s="63"/>
      <c r="H12" s="63"/>
      <c r="I12" s="82"/>
      <c r="J12" s="63"/>
      <c r="K12" s="63"/>
    </row>
    <row r="13" spans="1:11" s="1" customFormat="1" ht="15" customHeight="1" thickTop="1" x14ac:dyDescent="0.2">
      <c r="A13" s="71" t="s">
        <v>0</v>
      </c>
      <c r="B13" s="89" t="s">
        <v>75</v>
      </c>
      <c r="C13" s="67" t="s">
        <v>76</v>
      </c>
      <c r="D13" s="91" t="s">
        <v>21</v>
      </c>
      <c r="E13" s="92" t="s">
        <v>22</v>
      </c>
      <c r="F13" s="93" t="s">
        <v>23</v>
      </c>
      <c r="G13" s="63"/>
      <c r="H13" s="63"/>
      <c r="I13" s="82"/>
      <c r="J13" s="63"/>
      <c r="K13" s="63"/>
    </row>
    <row r="14" spans="1:11" s="1" customFormat="1" ht="15" customHeight="1" x14ac:dyDescent="0.2">
      <c r="A14" s="94" t="s">
        <v>10</v>
      </c>
      <c r="B14" s="95" t="s">
        <v>77</v>
      </c>
      <c r="C14" s="92" t="s">
        <v>78</v>
      </c>
      <c r="D14" s="91" t="s">
        <v>24</v>
      </c>
      <c r="E14" s="96">
        <v>0.13</v>
      </c>
      <c r="F14" s="93"/>
      <c r="G14" s="63"/>
      <c r="H14" s="63"/>
      <c r="I14" s="82"/>
      <c r="J14" s="63"/>
      <c r="K14" s="63"/>
    </row>
    <row r="15" spans="1:11" s="1" customFormat="1" ht="15" customHeight="1" thickBot="1" x14ac:dyDescent="0.25">
      <c r="A15" s="16" t="s">
        <v>0</v>
      </c>
      <c r="B15" s="97" t="s">
        <v>11</v>
      </c>
      <c r="C15" s="98" t="s">
        <v>11</v>
      </c>
      <c r="D15" s="99"/>
      <c r="E15" s="98"/>
      <c r="F15" s="17"/>
      <c r="G15" s="63"/>
      <c r="H15" s="63"/>
      <c r="I15" s="82"/>
      <c r="J15" s="63"/>
      <c r="K15" s="63"/>
    </row>
    <row r="16" spans="1:11" s="1" customFormat="1" ht="20.100000000000001" customHeight="1" thickTop="1" thickBot="1" x14ac:dyDescent="0.25">
      <c r="A16" s="32" t="s">
        <v>12</v>
      </c>
      <c r="B16" s="37"/>
      <c r="C16" s="38"/>
      <c r="D16" s="39"/>
      <c r="E16" s="38"/>
      <c r="F16" s="40"/>
      <c r="G16" s="63"/>
      <c r="H16" s="4"/>
      <c r="I16" s="82"/>
      <c r="J16" s="63"/>
      <c r="K16" s="63"/>
    </row>
    <row r="17" spans="1:11" s="166" customFormat="1" ht="15" customHeight="1" thickTop="1" x14ac:dyDescent="0.2">
      <c r="A17" s="178"/>
      <c r="B17" s="179"/>
      <c r="C17" s="180"/>
      <c r="D17" s="181"/>
      <c r="E17" s="180"/>
      <c r="F17" s="182"/>
      <c r="G17" s="163"/>
      <c r="H17" s="164"/>
      <c r="I17" s="165"/>
      <c r="J17" s="164"/>
      <c r="K17" s="163"/>
    </row>
    <row r="18" spans="1:11" s="1" customFormat="1" ht="15" customHeight="1" x14ac:dyDescent="0.2">
      <c r="A18" s="15">
        <v>201</v>
      </c>
      <c r="B18" s="142">
        <v>0</v>
      </c>
      <c r="C18" s="112" t="s">
        <v>88</v>
      </c>
      <c r="D18" s="147">
        <f>SUM(B18:C18)</f>
        <v>0</v>
      </c>
      <c r="E18" s="112">
        <f>D18*E$14</f>
        <v>0</v>
      </c>
      <c r="F18" s="143">
        <f>D18+E18</f>
        <v>0</v>
      </c>
      <c r="G18" s="63"/>
      <c r="H18" s="7"/>
      <c r="I18" s="6"/>
      <c r="J18" s="7"/>
      <c r="K18" s="63"/>
    </row>
    <row r="19" spans="1:11" s="1" customFormat="1" ht="15" customHeight="1" x14ac:dyDescent="0.2">
      <c r="A19" s="15"/>
      <c r="B19" s="3"/>
      <c r="C19" s="13"/>
      <c r="D19" s="18"/>
      <c r="E19" s="13"/>
      <c r="F19" s="14"/>
      <c r="G19" s="63"/>
      <c r="H19" s="7"/>
      <c r="I19" s="6"/>
      <c r="J19" s="7"/>
      <c r="K19" s="63"/>
    </row>
    <row r="20" spans="1:11" s="1" customFormat="1" ht="15" customHeight="1" x14ac:dyDescent="0.2">
      <c r="A20" s="15">
        <v>203</v>
      </c>
      <c r="B20" s="142">
        <v>0</v>
      </c>
      <c r="C20" s="112" t="s">
        <v>88</v>
      </c>
      <c r="D20" s="147">
        <f>SUM(B20:C20)</f>
        <v>0</v>
      </c>
      <c r="E20" s="112">
        <f>D20*E$14</f>
        <v>0</v>
      </c>
      <c r="F20" s="143">
        <f t="shared" ref="F20" si="0">D20+E20</f>
        <v>0</v>
      </c>
      <c r="G20" s="63"/>
      <c r="H20" s="7"/>
      <c r="I20" s="6"/>
      <c r="J20" s="7"/>
      <c r="K20" s="63"/>
    </row>
    <row r="21" spans="1:11" s="166" customFormat="1" ht="15" customHeight="1" x14ac:dyDescent="0.2">
      <c r="A21" s="131"/>
      <c r="B21" s="3"/>
      <c r="C21" s="132"/>
      <c r="D21" s="133"/>
      <c r="E21" s="132"/>
      <c r="F21" s="162"/>
      <c r="G21" s="163"/>
      <c r="H21" s="164"/>
      <c r="I21" s="165"/>
      <c r="J21" s="164"/>
      <c r="K21" s="163"/>
    </row>
    <row r="22" spans="1:11" s="1" customFormat="1" ht="15" customHeight="1" x14ac:dyDescent="0.2">
      <c r="A22" s="15"/>
      <c r="B22" s="3"/>
      <c r="C22" s="13"/>
      <c r="D22" s="18"/>
      <c r="E22" s="13"/>
      <c r="F22" s="14"/>
      <c r="G22" s="63"/>
      <c r="H22" s="7"/>
      <c r="I22" s="6"/>
      <c r="J22" s="63"/>
      <c r="K22" s="63"/>
    </row>
    <row r="23" spans="1:11" s="166" customFormat="1" ht="15" customHeight="1" x14ac:dyDescent="0.2">
      <c r="A23" s="131"/>
      <c r="B23" s="3"/>
      <c r="C23" s="132"/>
      <c r="D23" s="133"/>
      <c r="E23" s="132"/>
      <c r="F23" s="162"/>
      <c r="G23" s="163"/>
      <c r="H23" s="164"/>
      <c r="I23" s="165"/>
      <c r="J23" s="164"/>
      <c r="K23" s="163"/>
    </row>
    <row r="24" spans="1:11" s="166" customFormat="1" ht="15" customHeight="1" x14ac:dyDescent="0.2">
      <c r="A24" s="131"/>
      <c r="B24" s="3"/>
      <c r="C24" s="132"/>
      <c r="D24" s="133"/>
      <c r="E24" s="132"/>
      <c r="F24" s="162"/>
      <c r="G24" s="163"/>
      <c r="H24" s="164"/>
      <c r="I24" s="165"/>
      <c r="J24" s="164"/>
      <c r="K24" s="163"/>
    </row>
    <row r="25" spans="1:11" s="166" customFormat="1" ht="15" customHeight="1" x14ac:dyDescent="0.2">
      <c r="A25" s="131"/>
      <c r="B25" s="3"/>
      <c r="C25" s="132"/>
      <c r="D25" s="133"/>
      <c r="E25" s="132"/>
      <c r="F25" s="162"/>
      <c r="G25" s="163"/>
      <c r="H25" s="164"/>
      <c r="I25" s="165"/>
      <c r="J25" s="164"/>
      <c r="K25" s="163"/>
    </row>
    <row r="26" spans="1:11" s="166" customFormat="1" ht="15" customHeight="1" x14ac:dyDescent="0.2">
      <c r="A26" s="131"/>
      <c r="B26" s="3"/>
      <c r="C26" s="132"/>
      <c r="D26" s="133"/>
      <c r="E26" s="132"/>
      <c r="F26" s="162"/>
      <c r="G26" s="163"/>
      <c r="H26" s="164"/>
      <c r="I26" s="165"/>
      <c r="J26" s="164"/>
      <c r="K26" s="163"/>
    </row>
    <row r="27" spans="1:11" s="166" customFormat="1" ht="15" customHeight="1" x14ac:dyDescent="0.2">
      <c r="A27" s="131"/>
      <c r="B27" s="3"/>
      <c r="C27" s="132"/>
      <c r="D27" s="133"/>
      <c r="E27" s="132"/>
      <c r="F27" s="162"/>
      <c r="G27" s="163"/>
      <c r="H27" s="164"/>
      <c r="I27" s="165"/>
      <c r="J27" s="164"/>
      <c r="K27" s="163"/>
    </row>
    <row r="28" spans="1:11" s="166" customFormat="1" ht="15" customHeight="1" x14ac:dyDescent="0.2">
      <c r="A28" s="131"/>
      <c r="B28" s="3"/>
      <c r="C28" s="132"/>
      <c r="D28" s="133"/>
      <c r="E28" s="132"/>
      <c r="F28" s="167"/>
      <c r="G28" s="163"/>
      <c r="H28" s="164"/>
      <c r="I28" s="165"/>
      <c r="J28" s="164"/>
      <c r="K28" s="163"/>
    </row>
    <row r="29" spans="1:11" s="166" customFormat="1" ht="15" customHeight="1" x14ac:dyDescent="0.2">
      <c r="A29" s="131"/>
      <c r="B29" s="3"/>
      <c r="C29" s="132"/>
      <c r="D29" s="133"/>
      <c r="E29" s="132"/>
      <c r="F29" s="168"/>
      <c r="G29" s="163"/>
      <c r="H29" s="164"/>
      <c r="I29" s="165"/>
      <c r="J29" s="164"/>
      <c r="K29" s="163"/>
    </row>
    <row r="30" spans="1:11" s="166" customFormat="1" ht="15" customHeight="1" x14ac:dyDescent="0.2">
      <c r="A30" s="131"/>
      <c r="B30" s="3"/>
      <c r="C30" s="132"/>
      <c r="D30" s="133"/>
      <c r="E30" s="132"/>
      <c r="F30" s="168"/>
      <c r="G30" s="163"/>
      <c r="H30" s="164"/>
      <c r="I30" s="165"/>
      <c r="J30" s="164"/>
      <c r="K30" s="163"/>
    </row>
    <row r="31" spans="1:11" s="166" customFormat="1" ht="15" customHeight="1" x14ac:dyDescent="0.2">
      <c r="A31" s="131"/>
      <c r="B31" s="3"/>
      <c r="C31" s="132"/>
      <c r="D31" s="133"/>
      <c r="E31" s="132"/>
      <c r="F31" s="168"/>
      <c r="G31" s="163"/>
      <c r="H31" s="164"/>
      <c r="I31" s="165"/>
      <c r="J31" s="164"/>
      <c r="K31" s="163"/>
    </row>
    <row r="32" spans="1:11" s="166" customFormat="1" ht="15" customHeight="1" x14ac:dyDescent="0.2">
      <c r="A32" s="131"/>
      <c r="B32" s="3"/>
      <c r="C32" s="132"/>
      <c r="D32" s="133"/>
      <c r="E32" s="132"/>
      <c r="F32" s="168"/>
      <c r="G32" s="163"/>
      <c r="H32" s="164"/>
      <c r="I32" s="165"/>
      <c r="J32" s="164"/>
      <c r="K32" s="163"/>
    </row>
    <row r="33" spans="1:11" s="166" customFormat="1" ht="15" customHeight="1" x14ac:dyDescent="0.2">
      <c r="A33" s="131"/>
      <c r="B33" s="3"/>
      <c r="C33" s="132"/>
      <c r="D33" s="133"/>
      <c r="E33" s="132"/>
      <c r="F33" s="168"/>
      <c r="G33" s="163"/>
      <c r="H33" s="164"/>
      <c r="I33" s="165"/>
      <c r="J33" s="164"/>
      <c r="K33" s="163"/>
    </row>
    <row r="34" spans="1:11" s="166" customFormat="1" ht="15" customHeight="1" x14ac:dyDescent="0.2">
      <c r="A34" s="131"/>
      <c r="B34" s="3"/>
      <c r="C34" s="132"/>
      <c r="D34" s="133"/>
      <c r="E34" s="132"/>
      <c r="F34" s="168"/>
      <c r="G34" s="163"/>
      <c r="H34" s="164"/>
      <c r="I34" s="165"/>
      <c r="J34" s="164"/>
      <c r="K34" s="163"/>
    </row>
    <row r="35" spans="1:11" s="166" customFormat="1" ht="15" customHeight="1" x14ac:dyDescent="0.2">
      <c r="A35" s="131"/>
      <c r="B35" s="3"/>
      <c r="C35" s="132"/>
      <c r="D35" s="133"/>
      <c r="E35" s="132"/>
      <c r="F35" s="168"/>
      <c r="G35" s="163"/>
      <c r="H35" s="164"/>
      <c r="I35" s="165"/>
      <c r="J35" s="164"/>
      <c r="K35" s="163"/>
    </row>
    <row r="36" spans="1:11" s="166" customFormat="1" ht="15" customHeight="1" x14ac:dyDescent="0.2">
      <c r="A36" s="131"/>
      <c r="B36" s="3"/>
      <c r="C36" s="132"/>
      <c r="D36" s="133"/>
      <c r="E36" s="132"/>
      <c r="F36" s="168"/>
      <c r="G36" s="163"/>
      <c r="H36" s="164"/>
      <c r="I36" s="165"/>
      <c r="J36" s="164"/>
      <c r="K36" s="163"/>
    </row>
    <row r="37" spans="1:11" s="166" customFormat="1" ht="15" customHeight="1" x14ac:dyDescent="0.2">
      <c r="A37" s="131"/>
      <c r="B37" s="3"/>
      <c r="C37" s="132"/>
      <c r="D37" s="133"/>
      <c r="E37" s="132"/>
      <c r="F37" s="168"/>
      <c r="G37" s="163"/>
      <c r="H37" s="164"/>
      <c r="I37" s="165"/>
      <c r="J37" s="164"/>
      <c r="K37" s="163"/>
    </row>
    <row r="38" spans="1:11" s="166" customFormat="1" ht="15" customHeight="1" x14ac:dyDescent="0.2">
      <c r="A38" s="131"/>
      <c r="B38" s="3"/>
      <c r="C38" s="132"/>
      <c r="D38" s="133"/>
      <c r="E38" s="132"/>
      <c r="F38" s="168"/>
      <c r="G38" s="163"/>
      <c r="H38" s="164"/>
      <c r="I38" s="165"/>
      <c r="J38" s="164"/>
      <c r="K38" s="163"/>
    </row>
    <row r="39" spans="1:11" s="166" customFormat="1" ht="15" customHeight="1" x14ac:dyDescent="0.2">
      <c r="A39" s="131"/>
      <c r="B39" s="3"/>
      <c r="C39" s="132"/>
      <c r="D39" s="133"/>
      <c r="E39" s="132"/>
      <c r="F39" s="168"/>
      <c r="G39" s="163"/>
      <c r="H39" s="164"/>
      <c r="I39" s="165"/>
      <c r="J39" s="164"/>
      <c r="K39" s="163"/>
    </row>
    <row r="40" spans="1:11" s="166" customFormat="1" ht="15" customHeight="1" x14ac:dyDescent="0.2">
      <c r="A40" s="131"/>
      <c r="B40" s="3"/>
      <c r="C40" s="132"/>
      <c r="D40" s="133"/>
      <c r="E40" s="132"/>
      <c r="F40" s="168"/>
      <c r="G40" s="163"/>
      <c r="H40" s="164"/>
      <c r="I40" s="165"/>
      <c r="J40" s="164"/>
      <c r="K40" s="163"/>
    </row>
    <row r="41" spans="1:11" s="166" customFormat="1" ht="15" customHeight="1" x14ac:dyDescent="0.2">
      <c r="A41" s="131"/>
      <c r="B41" s="3"/>
      <c r="C41" s="132"/>
      <c r="D41" s="133"/>
      <c r="E41" s="132"/>
      <c r="F41" s="168"/>
      <c r="G41" s="163"/>
      <c r="H41" s="164"/>
      <c r="I41" s="165"/>
      <c r="J41" s="164"/>
      <c r="K41" s="163"/>
    </row>
    <row r="42" spans="1:11" s="166" customFormat="1" ht="15" customHeight="1" x14ac:dyDescent="0.2">
      <c r="A42" s="131"/>
      <c r="B42" s="3"/>
      <c r="C42" s="132"/>
      <c r="D42" s="133"/>
      <c r="E42" s="132"/>
      <c r="F42" s="168"/>
      <c r="G42" s="163"/>
      <c r="H42" s="164"/>
      <c r="I42" s="165"/>
      <c r="J42" s="164"/>
      <c r="K42" s="163"/>
    </row>
    <row r="43" spans="1:11" s="166" customFormat="1" ht="15" customHeight="1" x14ac:dyDescent="0.2">
      <c r="A43" s="131"/>
      <c r="B43" s="3"/>
      <c r="C43" s="132"/>
      <c r="D43" s="133"/>
      <c r="E43" s="132"/>
      <c r="F43" s="168"/>
      <c r="G43" s="163"/>
      <c r="H43" s="164"/>
      <c r="I43" s="165"/>
      <c r="J43" s="164"/>
      <c r="K43" s="163"/>
    </row>
    <row r="44" spans="1:11" s="166" customFormat="1" ht="15" customHeight="1" x14ac:dyDescent="0.2">
      <c r="A44" s="131"/>
      <c r="B44" s="3"/>
      <c r="C44" s="132"/>
      <c r="D44" s="133"/>
      <c r="E44" s="132"/>
      <c r="F44" s="168"/>
      <c r="G44" s="163"/>
      <c r="H44" s="164"/>
      <c r="I44" s="165"/>
      <c r="J44" s="164"/>
      <c r="K44" s="163"/>
    </row>
    <row r="45" spans="1:11" s="166" customFormat="1" ht="15" customHeight="1" x14ac:dyDescent="0.2">
      <c r="A45" s="131"/>
      <c r="B45" s="3"/>
      <c r="C45" s="132"/>
      <c r="D45" s="133"/>
      <c r="E45" s="132"/>
      <c r="F45" s="168"/>
      <c r="G45" s="163"/>
      <c r="H45" s="164"/>
      <c r="I45" s="165"/>
      <c r="J45" s="164"/>
      <c r="K45" s="163"/>
    </row>
    <row r="46" spans="1:11" s="166" customFormat="1" ht="15" customHeight="1" x14ac:dyDescent="0.2">
      <c r="A46" s="131"/>
      <c r="B46" s="3"/>
      <c r="C46" s="132"/>
      <c r="D46" s="133"/>
      <c r="E46" s="132"/>
      <c r="F46" s="168"/>
      <c r="G46" s="163"/>
      <c r="H46" s="164"/>
      <c r="I46" s="165"/>
      <c r="J46" s="164"/>
      <c r="K46" s="163"/>
    </row>
    <row r="47" spans="1:11" s="166" customFormat="1" ht="15" customHeight="1" x14ac:dyDescent="0.2">
      <c r="A47" s="131"/>
      <c r="B47" s="3"/>
      <c r="C47" s="132"/>
      <c r="D47" s="133"/>
      <c r="E47" s="132"/>
      <c r="F47" s="168"/>
      <c r="G47" s="163"/>
      <c r="H47" s="164"/>
      <c r="I47" s="165"/>
      <c r="J47" s="164"/>
      <c r="K47" s="163"/>
    </row>
    <row r="48" spans="1:11" s="166" customFormat="1" ht="15" customHeight="1" x14ac:dyDescent="0.2">
      <c r="A48" s="131"/>
      <c r="B48" s="3"/>
      <c r="C48" s="162"/>
      <c r="D48" s="133"/>
      <c r="E48" s="132"/>
      <c r="F48" s="168"/>
      <c r="G48" s="163"/>
      <c r="H48" s="164"/>
      <c r="I48" s="165"/>
      <c r="J48" s="164"/>
      <c r="K48" s="163"/>
    </row>
    <row r="49" spans="1:11" s="166" customFormat="1" ht="15" customHeight="1" x14ac:dyDescent="0.2">
      <c r="A49" s="131"/>
      <c r="B49" s="3"/>
      <c r="C49" s="132"/>
      <c r="D49" s="133"/>
      <c r="E49" s="132"/>
      <c r="F49" s="168"/>
      <c r="G49" s="163"/>
      <c r="H49" s="164"/>
      <c r="I49" s="165"/>
      <c r="J49" s="164"/>
      <c r="K49" s="163"/>
    </row>
    <row r="50" spans="1:11" s="166" customFormat="1" ht="15" customHeight="1" x14ac:dyDescent="0.2">
      <c r="A50" s="131"/>
      <c r="B50" s="3"/>
      <c r="C50" s="132"/>
      <c r="D50" s="133"/>
      <c r="E50" s="132"/>
      <c r="F50" s="168"/>
      <c r="G50" s="163"/>
      <c r="H50" s="164"/>
      <c r="I50" s="165"/>
      <c r="J50" s="164"/>
      <c r="K50" s="163"/>
    </row>
    <row r="51" spans="1:11" s="166" customFormat="1" ht="15" customHeight="1" x14ac:dyDescent="0.2">
      <c r="A51" s="169"/>
      <c r="B51" s="170"/>
      <c r="C51" s="171"/>
      <c r="D51" s="172"/>
      <c r="E51" s="171"/>
      <c r="F51" s="173"/>
      <c r="G51" s="163"/>
      <c r="H51" s="164"/>
      <c r="I51" s="165"/>
      <c r="J51" s="164"/>
      <c r="K51" s="163"/>
    </row>
    <row r="52" spans="1:11" s="166" customFormat="1" ht="15" customHeight="1" thickBot="1" x14ac:dyDescent="0.25">
      <c r="A52" s="174"/>
      <c r="B52" s="105"/>
      <c r="C52" s="175"/>
      <c r="D52" s="176"/>
      <c r="E52" s="175"/>
      <c r="F52" s="177"/>
      <c r="G52" s="163"/>
      <c r="H52" s="164"/>
      <c r="I52" s="165"/>
      <c r="J52" s="164"/>
      <c r="K52" s="163"/>
    </row>
    <row r="53" spans="1:11" s="1" customFormat="1" ht="20.100000000000001" customHeight="1" thickTop="1" thickBot="1" x14ac:dyDescent="0.25">
      <c r="A53" s="215" t="s">
        <v>53</v>
      </c>
      <c r="B53" s="216"/>
      <c r="C53" s="216"/>
      <c r="D53" s="216"/>
      <c r="E53" s="216"/>
      <c r="F53" s="217"/>
      <c r="G53" s="63"/>
      <c r="H53" s="63"/>
      <c r="I53" s="5"/>
      <c r="J53" s="4"/>
      <c r="K53" s="63"/>
    </row>
    <row r="54" spans="1:11" s="41" customFormat="1" ht="15" customHeight="1" thickTop="1" x14ac:dyDescent="0.2">
      <c r="A54" s="232"/>
      <c r="B54" s="233"/>
      <c r="C54" s="233"/>
      <c r="D54" s="233"/>
      <c r="E54" s="233"/>
      <c r="F54" s="234"/>
      <c r="G54" s="50"/>
      <c r="H54" s="50"/>
      <c r="I54" s="84"/>
      <c r="J54" s="50"/>
      <c r="K54" s="50"/>
    </row>
    <row r="55" spans="1:11" s="1" customFormat="1" ht="20.100000000000001" customHeight="1" x14ac:dyDescent="0.2">
      <c r="A55" s="227" t="s">
        <v>13</v>
      </c>
      <c r="B55" s="228"/>
      <c r="C55" s="228"/>
      <c r="D55" s="228"/>
      <c r="E55" s="228"/>
      <c r="F55" s="229"/>
      <c r="G55" s="63"/>
      <c r="H55" s="63"/>
      <c r="I55" s="5"/>
      <c r="J55" s="4"/>
      <c r="K55" s="63"/>
    </row>
    <row r="56" spans="1:11" s="1" customFormat="1" ht="15" customHeight="1" x14ac:dyDescent="0.2">
      <c r="A56" s="194" t="s">
        <v>57</v>
      </c>
      <c r="B56" s="195"/>
      <c r="C56" s="195"/>
      <c r="D56" s="195"/>
      <c r="E56" s="195"/>
      <c r="F56" s="196"/>
      <c r="G56" s="63"/>
      <c r="H56" s="63"/>
      <c r="I56" s="5"/>
      <c r="J56" s="4"/>
      <c r="K56" s="63"/>
    </row>
    <row r="57" spans="1:11" s="1" customFormat="1" ht="15" customHeight="1" x14ac:dyDescent="0.2">
      <c r="A57" s="194" t="s">
        <v>58</v>
      </c>
      <c r="B57" s="195"/>
      <c r="C57" s="195"/>
      <c r="D57" s="195"/>
      <c r="E57" s="195"/>
      <c r="F57" s="196"/>
      <c r="G57" s="63"/>
      <c r="H57" s="63"/>
      <c r="I57" s="5"/>
      <c r="J57" s="4"/>
      <c r="K57" s="63"/>
    </row>
    <row r="58" spans="1:11" s="1" customFormat="1" ht="15" customHeight="1" x14ac:dyDescent="0.2">
      <c r="A58" s="194" t="s">
        <v>59</v>
      </c>
      <c r="B58" s="195"/>
      <c r="C58" s="195"/>
      <c r="D58" s="195"/>
      <c r="E58" s="195"/>
      <c r="F58" s="196"/>
      <c r="G58" s="63"/>
      <c r="H58" s="63"/>
      <c r="I58" s="5"/>
      <c r="J58" s="4"/>
      <c r="K58" s="63"/>
    </row>
    <row r="59" spans="1:11" s="1" customFormat="1" ht="15" customHeight="1" x14ac:dyDescent="0.2">
      <c r="A59" s="197" t="s">
        <v>60</v>
      </c>
      <c r="B59" s="198"/>
      <c r="C59" s="198"/>
      <c r="D59" s="198"/>
      <c r="E59" s="198"/>
      <c r="F59" s="199"/>
      <c r="G59" s="63"/>
      <c r="H59" s="63"/>
      <c r="I59" s="5"/>
      <c r="J59" s="4"/>
      <c r="K59" s="63"/>
    </row>
    <row r="60" spans="1:11" s="1" customFormat="1" ht="15" customHeight="1" x14ac:dyDescent="0.2">
      <c r="A60" s="197" t="s">
        <v>61</v>
      </c>
      <c r="B60" s="198"/>
      <c r="C60" s="198"/>
      <c r="D60" s="198"/>
      <c r="E60" s="198"/>
      <c r="F60" s="199"/>
      <c r="G60" s="63"/>
      <c r="H60" s="63"/>
      <c r="I60" s="5"/>
      <c r="J60" s="4"/>
      <c r="K60" s="63"/>
    </row>
    <row r="61" spans="1:11" s="1" customFormat="1" ht="15" customHeight="1" x14ac:dyDescent="0.2">
      <c r="A61" s="194" t="s">
        <v>62</v>
      </c>
      <c r="B61" s="195"/>
      <c r="C61" s="195"/>
      <c r="D61" s="195"/>
      <c r="E61" s="195"/>
      <c r="F61" s="196"/>
      <c r="G61" s="63"/>
      <c r="H61" s="63"/>
      <c r="I61" s="5"/>
      <c r="J61" s="4"/>
      <c r="K61" s="63"/>
    </row>
    <row r="62" spans="1:11" s="1" customFormat="1" ht="15" customHeight="1" x14ac:dyDescent="0.2">
      <c r="A62" s="194" t="s">
        <v>63</v>
      </c>
      <c r="B62" s="195"/>
      <c r="C62" s="195"/>
      <c r="D62" s="195"/>
      <c r="E62" s="195"/>
      <c r="F62" s="196"/>
      <c r="G62" s="63"/>
      <c r="H62" s="63"/>
      <c r="I62" s="5"/>
      <c r="J62" s="4"/>
      <c r="K62" s="63"/>
    </row>
    <row r="63" spans="1:11" s="1" customFormat="1" ht="15" customHeight="1" x14ac:dyDescent="0.2">
      <c r="A63" s="194" t="s">
        <v>64</v>
      </c>
      <c r="B63" s="195"/>
      <c r="C63" s="195"/>
      <c r="D63" s="195"/>
      <c r="E63" s="195"/>
      <c r="F63" s="196"/>
      <c r="G63" s="63"/>
      <c r="H63" s="63"/>
      <c r="I63" s="5"/>
      <c r="J63" s="4"/>
      <c r="K63" s="63"/>
    </row>
    <row r="64" spans="1:11" s="1" customFormat="1" ht="15" customHeight="1" x14ac:dyDescent="0.2">
      <c r="A64" s="197" t="s">
        <v>65</v>
      </c>
      <c r="B64" s="198"/>
      <c r="C64" s="198"/>
      <c r="D64" s="198"/>
      <c r="E64" s="198"/>
      <c r="F64" s="199"/>
      <c r="G64" s="63"/>
      <c r="H64" s="63"/>
      <c r="I64" s="5"/>
      <c r="J64" s="4"/>
      <c r="K64" s="63"/>
    </row>
    <row r="65" spans="1:11" s="1" customFormat="1" ht="15" customHeight="1" x14ac:dyDescent="0.2">
      <c r="A65" s="83"/>
      <c r="B65" s="63"/>
      <c r="C65" s="63"/>
      <c r="D65" s="63"/>
      <c r="E65" s="63"/>
      <c r="F65" s="10"/>
      <c r="G65" s="63"/>
      <c r="H65" s="63"/>
      <c r="I65" s="82"/>
      <c r="J65" s="63"/>
      <c r="K65" s="63"/>
    </row>
    <row r="66" spans="1:11" s="1" customFormat="1" ht="15" customHeight="1" x14ac:dyDescent="0.2">
      <c r="A66" s="83"/>
      <c r="B66" s="63"/>
      <c r="C66" s="63"/>
      <c r="D66" s="202" t="s">
        <v>14</v>
      </c>
      <c r="E66" s="202"/>
      <c r="F66" s="10"/>
      <c r="G66" s="63"/>
      <c r="H66" s="63"/>
      <c r="I66" s="82"/>
      <c r="J66" s="63"/>
      <c r="K66" s="63"/>
    </row>
    <row r="67" spans="1:11" s="1" customFormat="1" ht="15" customHeight="1" x14ac:dyDescent="0.2">
      <c r="A67" s="83"/>
      <c r="B67" s="63"/>
      <c r="C67" s="63"/>
      <c r="D67" s="63"/>
      <c r="E67" s="63"/>
      <c r="F67" s="10"/>
      <c r="G67" s="63"/>
      <c r="H67" s="63"/>
      <c r="I67" s="82"/>
      <c r="J67" s="63"/>
      <c r="K67" s="63"/>
    </row>
    <row r="68" spans="1:11" s="1" customFormat="1" ht="15" customHeight="1" x14ac:dyDescent="0.2">
      <c r="A68" s="83"/>
      <c r="B68" s="63"/>
      <c r="C68" s="63"/>
      <c r="D68" s="63"/>
      <c r="E68" s="63"/>
      <c r="F68" s="10"/>
      <c r="G68" s="63"/>
      <c r="H68" s="63"/>
      <c r="I68" s="82"/>
      <c r="J68" s="63"/>
      <c r="K68" s="63"/>
    </row>
    <row r="69" spans="1:11" s="1" customFormat="1" ht="15" customHeight="1" x14ac:dyDescent="0.2">
      <c r="A69" s="9" t="s">
        <v>0</v>
      </c>
      <c r="B69" s="63"/>
      <c r="C69" s="63"/>
      <c r="D69" s="202" t="s">
        <v>54</v>
      </c>
      <c r="E69" s="202"/>
      <c r="F69" s="10"/>
      <c r="G69" s="63"/>
      <c r="H69" s="63"/>
      <c r="I69" s="82"/>
      <c r="J69" s="63"/>
      <c r="K69" s="63"/>
    </row>
    <row r="70" spans="1:11" s="1" customFormat="1" ht="15" customHeight="1" x14ac:dyDescent="0.2">
      <c r="A70" s="9"/>
      <c r="B70" s="63"/>
      <c r="C70" s="63"/>
      <c r="D70" s="63"/>
      <c r="E70" s="63"/>
      <c r="F70" s="10"/>
      <c r="G70" s="63"/>
      <c r="H70" s="63"/>
      <c r="I70" s="82"/>
      <c r="J70" s="63"/>
      <c r="K70" s="63"/>
    </row>
    <row r="71" spans="1:11" s="1" customFormat="1" ht="15" customHeight="1" x14ac:dyDescent="0.2">
      <c r="A71" s="200" t="s">
        <v>66</v>
      </c>
      <c r="B71" s="201"/>
      <c r="C71" s="101" t="s">
        <v>69</v>
      </c>
      <c r="D71" s="201" t="s">
        <v>67</v>
      </c>
      <c r="E71" s="201"/>
      <c r="F71" s="27"/>
      <c r="G71" s="63"/>
      <c r="H71" s="63"/>
      <c r="I71" s="5"/>
      <c r="J71" s="4"/>
      <c r="K71" s="63"/>
    </row>
    <row r="72" spans="1:11" s="1" customFormat="1" ht="15" customHeight="1" thickBot="1" x14ac:dyDescent="0.25">
      <c r="A72" s="85"/>
      <c r="B72" s="86"/>
      <c r="C72" s="86"/>
      <c r="D72" s="86"/>
      <c r="E72" s="86"/>
      <c r="F72" s="87"/>
      <c r="G72" s="63"/>
      <c r="H72" s="63"/>
      <c r="I72" s="82"/>
      <c r="J72" s="63"/>
      <c r="K72" s="63"/>
    </row>
    <row r="73" spans="1:11" ht="15" customHeight="1" thickTop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</sheetData>
  <mergeCells count="24">
    <mergeCell ref="A1:F1"/>
    <mergeCell ref="A2:F2"/>
    <mergeCell ref="A3:F3"/>
    <mergeCell ref="E9:F9"/>
    <mergeCell ref="B10:C10"/>
    <mergeCell ref="E10:F10"/>
    <mergeCell ref="A62:F62"/>
    <mergeCell ref="C11:F11"/>
    <mergeCell ref="B12:C1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3:F63"/>
    <mergeCell ref="A64:F64"/>
    <mergeCell ref="D66:E66"/>
    <mergeCell ref="D69:E69"/>
    <mergeCell ref="A71:B71"/>
    <mergeCell ref="D71:E71"/>
  </mergeCells>
  <printOptions horizontalCentered="1"/>
  <pageMargins left="0.25" right="0.25" top="0.5" bottom="0.25" header="0.3" footer="0.3"/>
  <pageSetup paperSize="5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F0F7-2231-459E-83F8-22280976A9FE}">
  <sheetPr>
    <pageSetUpPr fitToPage="1"/>
  </sheetPr>
  <dimension ref="A1:K122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4.7109375" style="81" customWidth="1"/>
    <col min="2" max="8" width="18.7109375" style="81" customWidth="1"/>
    <col min="9" max="9" width="18.7109375" style="82" customWidth="1"/>
    <col min="10" max="10" width="18.7109375" style="63" customWidth="1"/>
    <col min="11" max="11" width="18.7109375" style="81" customWidth="1"/>
    <col min="12" max="22" width="18.7109375" customWidth="1"/>
  </cols>
  <sheetData>
    <row r="1" spans="1:11" ht="15" customHeight="1" thickTop="1" x14ac:dyDescent="0.2">
      <c r="A1" s="235"/>
      <c r="B1" s="236"/>
      <c r="C1" s="236"/>
      <c r="D1" s="236"/>
      <c r="E1" s="236"/>
      <c r="F1" s="237"/>
      <c r="H1" s="63"/>
      <c r="I1" s="5"/>
      <c r="J1" s="4"/>
    </row>
    <row r="2" spans="1:11" ht="20.100000000000001" customHeight="1" x14ac:dyDescent="0.2">
      <c r="A2" s="206" t="s">
        <v>1</v>
      </c>
      <c r="B2" s="207"/>
      <c r="C2" s="207"/>
      <c r="D2" s="207"/>
      <c r="E2" s="207"/>
      <c r="F2" s="208"/>
      <c r="H2" s="63"/>
      <c r="I2" s="5"/>
      <c r="J2" s="4"/>
    </row>
    <row r="3" spans="1:11" ht="15" customHeight="1" x14ac:dyDescent="0.2">
      <c r="A3" s="238"/>
      <c r="B3" s="239"/>
      <c r="C3" s="239"/>
      <c r="D3" s="239"/>
      <c r="E3" s="239"/>
      <c r="F3" s="240"/>
      <c r="H3" s="63"/>
      <c r="I3" s="5"/>
      <c r="J3" s="4"/>
    </row>
    <row r="4" spans="1:11" ht="15" customHeight="1" x14ac:dyDescent="0.2">
      <c r="A4" s="72" t="s">
        <v>3</v>
      </c>
      <c r="B4" s="114" t="str">
        <f>'100 Series'!B4</f>
        <v>Merkley Oaks</v>
      </c>
      <c r="C4" s="50"/>
      <c r="E4" s="74" t="s">
        <v>2</v>
      </c>
      <c r="F4" s="70">
        <f>'100 Series'!F4</f>
        <v>45748</v>
      </c>
      <c r="H4" s="63"/>
      <c r="I4" s="5"/>
      <c r="J4" s="4"/>
    </row>
    <row r="5" spans="1:11" ht="15" customHeight="1" x14ac:dyDescent="0.2">
      <c r="A5" s="72" t="s">
        <v>4</v>
      </c>
      <c r="B5" s="134" t="s">
        <v>56</v>
      </c>
      <c r="C5" s="50"/>
      <c r="E5" s="75" t="s">
        <v>5</v>
      </c>
      <c r="F5" s="70" t="str">
        <f>'100 Series'!F5</f>
        <v>XXX - XXX</v>
      </c>
      <c r="H5" s="63"/>
      <c r="I5" s="5"/>
      <c r="J5" s="4"/>
    </row>
    <row r="6" spans="1:11" ht="15" customHeight="1" x14ac:dyDescent="0.2">
      <c r="A6" s="72"/>
      <c r="B6" s="63" t="s">
        <v>0</v>
      </c>
      <c r="C6" s="63"/>
      <c r="D6" s="63"/>
      <c r="E6" s="73"/>
      <c r="F6" s="11"/>
      <c r="H6" s="63"/>
      <c r="I6" s="5"/>
      <c r="J6" s="4"/>
    </row>
    <row r="7" spans="1:11" ht="15" customHeight="1" x14ac:dyDescent="0.2">
      <c r="A7" s="72" t="s">
        <v>6</v>
      </c>
      <c r="B7" s="140" t="str">
        <f>'100 Series'!B7</f>
        <v>T.B.A.</v>
      </c>
      <c r="C7" s="136"/>
      <c r="D7" s="65"/>
      <c r="E7" s="65"/>
      <c r="F7" s="10"/>
      <c r="H7" s="63"/>
      <c r="I7" s="5"/>
      <c r="J7" s="4"/>
    </row>
    <row r="8" spans="1:11" ht="15" customHeight="1" x14ac:dyDescent="0.2">
      <c r="A8" s="72"/>
      <c r="B8" s="135"/>
      <c r="C8" s="136"/>
      <c r="D8" s="65"/>
      <c r="E8" s="65"/>
      <c r="F8" s="11"/>
      <c r="H8" s="63"/>
      <c r="I8" s="5"/>
      <c r="J8" s="4"/>
    </row>
    <row r="9" spans="1:11" s="1" customFormat="1" ht="15" customHeight="1" x14ac:dyDescent="0.2">
      <c r="A9" s="72" t="s">
        <v>8</v>
      </c>
      <c r="B9" s="80" t="str">
        <f>'100 Series'!B9</f>
        <v>A-3C</v>
      </c>
      <c r="C9" s="50"/>
      <c r="D9" s="63"/>
      <c r="E9" s="241" t="str">
        <f>'100 Series'!E9</f>
        <v>CONTRACT PERIOD :</v>
      </c>
      <c r="F9" s="242"/>
      <c r="G9" s="63"/>
      <c r="H9" s="63"/>
      <c r="I9" s="5"/>
      <c r="J9" s="4"/>
      <c r="K9" s="63"/>
    </row>
    <row r="10" spans="1:11" s="1" customFormat="1" ht="15" customHeight="1" x14ac:dyDescent="0.2">
      <c r="A10" s="72"/>
      <c r="B10" s="226" t="str">
        <f>'100 Series'!B10</f>
        <v>OPEN WEB JOIST SYSTEM</v>
      </c>
      <c r="C10" s="226"/>
      <c r="D10" s="63"/>
      <c r="E10" s="243" t="str">
        <f>'100 Series'!E10</f>
        <v>April 1, 2025 to March 31, 2026</v>
      </c>
      <c r="F10" s="244"/>
      <c r="G10" s="63"/>
      <c r="H10" s="63"/>
      <c r="I10" s="5"/>
      <c r="J10" s="4"/>
      <c r="K10" s="63"/>
    </row>
    <row r="11" spans="1:11" s="1" customFormat="1" ht="15" customHeight="1" thickBot="1" x14ac:dyDescent="0.25">
      <c r="A11" s="88"/>
      <c r="B11" s="50"/>
      <c r="C11" s="218"/>
      <c r="D11" s="218"/>
      <c r="E11" s="218"/>
      <c r="F11" s="219"/>
      <c r="G11" s="63"/>
      <c r="H11" s="63"/>
      <c r="I11" s="5"/>
      <c r="J11" s="4"/>
      <c r="K11" s="63"/>
    </row>
    <row r="12" spans="1:11" s="1" customFormat="1" ht="20.100000000000001" customHeight="1" thickTop="1" thickBot="1" x14ac:dyDescent="0.25">
      <c r="A12" s="90"/>
      <c r="B12" s="230" t="s">
        <v>79</v>
      </c>
      <c r="C12" s="231"/>
      <c r="D12" s="28" t="s">
        <v>19</v>
      </c>
      <c r="E12" s="29" t="s">
        <v>20</v>
      </c>
      <c r="F12" s="30" t="s">
        <v>9</v>
      </c>
      <c r="G12" s="63"/>
      <c r="H12" s="63"/>
      <c r="I12" s="82"/>
      <c r="J12" s="63"/>
      <c r="K12" s="63"/>
    </row>
    <row r="13" spans="1:11" s="1" customFormat="1" ht="15" customHeight="1" thickTop="1" x14ac:dyDescent="0.2">
      <c r="A13" s="71" t="s">
        <v>0</v>
      </c>
      <c r="B13" s="89" t="s">
        <v>75</v>
      </c>
      <c r="C13" s="67" t="s">
        <v>76</v>
      </c>
      <c r="D13" s="91" t="s">
        <v>21</v>
      </c>
      <c r="E13" s="92" t="s">
        <v>22</v>
      </c>
      <c r="F13" s="93" t="s">
        <v>23</v>
      </c>
      <c r="G13" s="63"/>
      <c r="H13" s="63"/>
      <c r="I13" s="82"/>
      <c r="J13" s="63"/>
      <c r="K13" s="63"/>
    </row>
    <row r="14" spans="1:11" s="1" customFormat="1" ht="15" customHeight="1" x14ac:dyDescent="0.2">
      <c r="A14" s="94" t="s">
        <v>10</v>
      </c>
      <c r="B14" s="95" t="s">
        <v>77</v>
      </c>
      <c r="C14" s="92" t="s">
        <v>78</v>
      </c>
      <c r="D14" s="91" t="s">
        <v>24</v>
      </c>
      <c r="E14" s="96">
        <v>0.13</v>
      </c>
      <c r="F14" s="93"/>
      <c r="G14" s="63"/>
      <c r="H14" s="63"/>
      <c r="I14" s="82"/>
      <c r="J14" s="63"/>
      <c r="K14" s="63"/>
    </row>
    <row r="15" spans="1:11" s="1" customFormat="1" ht="15" customHeight="1" thickBot="1" x14ac:dyDescent="0.25">
      <c r="A15" s="16" t="s">
        <v>0</v>
      </c>
      <c r="B15" s="97" t="s">
        <v>11</v>
      </c>
      <c r="C15" s="98" t="s">
        <v>11</v>
      </c>
      <c r="D15" s="99"/>
      <c r="E15" s="98"/>
      <c r="F15" s="17"/>
      <c r="G15" s="63"/>
      <c r="H15" s="63"/>
      <c r="I15" s="82"/>
      <c r="J15" s="63"/>
      <c r="K15" s="63"/>
    </row>
    <row r="16" spans="1:11" s="1" customFormat="1" ht="20.100000000000001" customHeight="1" thickTop="1" thickBot="1" x14ac:dyDescent="0.25">
      <c r="A16" s="32" t="s">
        <v>12</v>
      </c>
      <c r="B16" s="37"/>
      <c r="C16" s="38"/>
      <c r="D16" s="39"/>
      <c r="E16" s="38"/>
      <c r="F16" s="40"/>
      <c r="G16" s="63"/>
      <c r="H16" s="4"/>
      <c r="I16" s="82"/>
      <c r="J16" s="63"/>
      <c r="K16" s="63"/>
    </row>
    <row r="17" spans="1:11" s="1" customFormat="1" ht="15" customHeight="1" thickTop="1" x14ac:dyDescent="0.2">
      <c r="A17" s="102" t="s">
        <v>43</v>
      </c>
      <c r="B17" s="141">
        <v>0</v>
      </c>
      <c r="C17" s="113" t="s">
        <v>88</v>
      </c>
      <c r="D17" s="150">
        <f>SUM(B17:C17)</f>
        <v>0</v>
      </c>
      <c r="E17" s="113">
        <f>D17*E$14</f>
        <v>0</v>
      </c>
      <c r="F17" s="151">
        <f>D17+E17</f>
        <v>0</v>
      </c>
      <c r="G17" s="63"/>
      <c r="H17" s="7"/>
      <c r="I17" s="6"/>
      <c r="J17" s="7"/>
      <c r="K17" s="63"/>
    </row>
    <row r="18" spans="1:11" s="1" customFormat="1" ht="15" customHeight="1" x14ac:dyDescent="0.2">
      <c r="A18" s="15" t="s">
        <v>44</v>
      </c>
      <c r="B18" s="142">
        <v>0</v>
      </c>
      <c r="C18" s="112" t="s">
        <v>88</v>
      </c>
      <c r="D18" s="147">
        <f>SUM(B18:C18)</f>
        <v>0</v>
      </c>
      <c r="E18" s="112">
        <f>D18*E$14</f>
        <v>0</v>
      </c>
      <c r="F18" s="143">
        <f>D18+E18</f>
        <v>0</v>
      </c>
      <c r="G18" s="63"/>
      <c r="H18" s="7"/>
      <c r="I18" s="6"/>
      <c r="J18" s="7"/>
      <c r="K18" s="63"/>
    </row>
    <row r="19" spans="1:11" s="1" customFormat="1" ht="15" customHeight="1" x14ac:dyDescent="0.2">
      <c r="A19" s="15"/>
      <c r="B19" s="3"/>
      <c r="C19" s="13"/>
      <c r="D19" s="18"/>
      <c r="E19" s="13"/>
      <c r="F19" s="14"/>
      <c r="G19" s="63"/>
      <c r="H19" s="7"/>
      <c r="I19" s="6"/>
      <c r="J19" s="7"/>
      <c r="K19" s="63"/>
    </row>
    <row r="20" spans="1:11" s="1" customFormat="1" ht="15" customHeight="1" x14ac:dyDescent="0.2">
      <c r="A20" s="15" t="s">
        <v>45</v>
      </c>
      <c r="B20" s="142">
        <v>0</v>
      </c>
      <c r="C20" s="112" t="s">
        <v>88</v>
      </c>
      <c r="D20" s="147">
        <f>SUM(B20:C20)</f>
        <v>0</v>
      </c>
      <c r="E20" s="112">
        <f>D20*E$14</f>
        <v>0</v>
      </c>
      <c r="F20" s="143">
        <f t="shared" ref="F20:F21" si="0">D20+E20</f>
        <v>0</v>
      </c>
      <c r="G20" s="63"/>
      <c r="H20" s="7"/>
      <c r="I20" s="6"/>
      <c r="J20" s="7"/>
      <c r="K20" s="63"/>
    </row>
    <row r="21" spans="1:11" s="1" customFormat="1" ht="15" customHeight="1" x14ac:dyDescent="0.2">
      <c r="A21" s="15" t="s">
        <v>46</v>
      </c>
      <c r="B21" s="142">
        <v>0</v>
      </c>
      <c r="C21" s="112" t="s">
        <v>88</v>
      </c>
      <c r="D21" s="147">
        <f>SUM(B21:C21)</f>
        <v>0</v>
      </c>
      <c r="E21" s="112">
        <f>D21*E$14</f>
        <v>0</v>
      </c>
      <c r="F21" s="143">
        <f t="shared" si="0"/>
        <v>0</v>
      </c>
      <c r="G21" s="63"/>
      <c r="H21" s="7"/>
      <c r="I21" s="6"/>
      <c r="J21" s="7"/>
      <c r="K21" s="63"/>
    </row>
    <row r="22" spans="1:11" s="1" customFormat="1" ht="15" customHeight="1" x14ac:dyDescent="0.2">
      <c r="A22" s="15"/>
      <c r="B22" s="3"/>
      <c r="C22" s="13"/>
      <c r="D22" s="18"/>
      <c r="E22" s="13"/>
      <c r="F22" s="14"/>
      <c r="G22" s="63"/>
      <c r="H22" s="7"/>
      <c r="I22" s="6"/>
      <c r="J22" s="63"/>
      <c r="K22" s="63"/>
    </row>
    <row r="23" spans="1:11" s="1" customFormat="1" ht="15" customHeight="1" x14ac:dyDescent="0.2">
      <c r="A23" s="15" t="s">
        <v>15</v>
      </c>
      <c r="B23" s="142">
        <v>0</v>
      </c>
      <c r="C23" s="112">
        <v>0</v>
      </c>
      <c r="D23" s="147">
        <f>SUM(B23:C23)</f>
        <v>0</v>
      </c>
      <c r="E23" s="112">
        <f>D23*E$14</f>
        <v>0</v>
      </c>
      <c r="F23" s="143">
        <f t="shared" ref="F23:F24" si="1">D23+E23</f>
        <v>0</v>
      </c>
      <c r="G23" s="63"/>
      <c r="H23" s="7"/>
      <c r="I23" s="6"/>
      <c r="J23" s="7"/>
      <c r="K23" s="63"/>
    </row>
    <row r="24" spans="1:11" s="1" customFormat="1" ht="15" customHeight="1" x14ac:dyDescent="0.2">
      <c r="A24" s="15" t="s">
        <v>16</v>
      </c>
      <c r="B24" s="142">
        <v>0</v>
      </c>
      <c r="C24" s="112">
        <v>0</v>
      </c>
      <c r="D24" s="147">
        <f>SUM(B24:C24)</f>
        <v>0</v>
      </c>
      <c r="E24" s="112">
        <f>D24*E$14</f>
        <v>0</v>
      </c>
      <c r="F24" s="143">
        <f t="shared" si="1"/>
        <v>0</v>
      </c>
      <c r="G24" s="63"/>
      <c r="H24" s="7"/>
      <c r="I24" s="6"/>
      <c r="J24" s="7"/>
      <c r="K24" s="63"/>
    </row>
    <row r="25" spans="1:11" s="1" customFormat="1" ht="15" customHeight="1" x14ac:dyDescent="0.2">
      <c r="A25" s="15"/>
      <c r="B25" s="3"/>
      <c r="C25" s="13"/>
      <c r="D25" s="18"/>
      <c r="E25" s="13"/>
      <c r="F25" s="14"/>
      <c r="G25" s="63"/>
      <c r="H25" s="7"/>
      <c r="I25" s="6"/>
      <c r="J25" s="7"/>
      <c r="K25" s="63"/>
    </row>
    <row r="26" spans="1:11" s="1" customFormat="1" ht="15" customHeight="1" x14ac:dyDescent="0.2">
      <c r="A26" s="15" t="s">
        <v>17</v>
      </c>
      <c r="B26" s="142">
        <v>0</v>
      </c>
      <c r="C26" s="112">
        <v>0</v>
      </c>
      <c r="D26" s="147">
        <f>SUM(B26:C26)</f>
        <v>0</v>
      </c>
      <c r="E26" s="112">
        <f>D26*E$14</f>
        <v>0</v>
      </c>
      <c r="F26" s="143">
        <f t="shared" ref="F26:F27" si="2">D26+E26</f>
        <v>0</v>
      </c>
      <c r="G26" s="63"/>
      <c r="H26" s="7"/>
      <c r="I26" s="6"/>
      <c r="J26" s="7"/>
      <c r="K26" s="63"/>
    </row>
    <row r="27" spans="1:11" s="1" customFormat="1" ht="15" customHeight="1" x14ac:dyDescent="0.2">
      <c r="A27" s="15" t="s">
        <v>18</v>
      </c>
      <c r="B27" s="142">
        <v>0</v>
      </c>
      <c r="C27" s="112">
        <v>0</v>
      </c>
      <c r="D27" s="147">
        <f>SUM(B27:C27)</f>
        <v>0</v>
      </c>
      <c r="E27" s="112">
        <f>D27*E$14</f>
        <v>0</v>
      </c>
      <c r="F27" s="143">
        <f t="shared" si="2"/>
        <v>0</v>
      </c>
      <c r="G27" s="63"/>
      <c r="H27" s="7"/>
      <c r="I27" s="6"/>
      <c r="J27" s="7"/>
      <c r="K27" s="63"/>
    </row>
    <row r="28" spans="1:11" s="1" customFormat="1" ht="15" customHeight="1" x14ac:dyDescent="0.2">
      <c r="A28" s="131"/>
      <c r="B28" s="3"/>
      <c r="C28" s="132"/>
      <c r="D28" s="133"/>
      <c r="E28" s="132"/>
      <c r="F28" s="103"/>
      <c r="G28" s="63"/>
      <c r="H28" s="7"/>
      <c r="I28" s="6"/>
      <c r="J28" s="7"/>
      <c r="K28" s="63"/>
    </row>
    <row r="29" spans="1:11" s="1" customFormat="1" ht="15" customHeight="1" x14ac:dyDescent="0.2">
      <c r="A29" s="131" t="s">
        <v>80</v>
      </c>
      <c r="B29" s="142">
        <v>0</v>
      </c>
      <c r="C29" s="112">
        <v>0</v>
      </c>
      <c r="D29" s="147">
        <f t="shared" ref="D29:D36" si="3">SUM(B29:C29)</f>
        <v>0</v>
      </c>
      <c r="E29" s="112">
        <f>D29*E$14</f>
        <v>0</v>
      </c>
      <c r="F29" s="152">
        <f t="shared" ref="F29:F30" si="4">D29+E29</f>
        <v>0</v>
      </c>
      <c r="G29" s="63"/>
      <c r="H29" s="7"/>
      <c r="I29" s="6"/>
      <c r="J29" s="7"/>
      <c r="K29" s="63"/>
    </row>
    <row r="30" spans="1:11" s="1" customFormat="1" ht="15" customHeight="1" x14ac:dyDescent="0.2">
      <c r="A30" s="131" t="s">
        <v>81</v>
      </c>
      <c r="B30" s="142">
        <v>0</v>
      </c>
      <c r="C30" s="112">
        <v>0</v>
      </c>
      <c r="D30" s="147">
        <f t="shared" si="3"/>
        <v>0</v>
      </c>
      <c r="E30" s="112">
        <f>D30*E$14</f>
        <v>0</v>
      </c>
      <c r="F30" s="152">
        <f t="shared" si="4"/>
        <v>0</v>
      </c>
      <c r="G30" s="63"/>
      <c r="H30" s="7"/>
      <c r="I30" s="6"/>
      <c r="J30" s="7"/>
      <c r="K30" s="63"/>
    </row>
    <row r="31" spans="1:11" s="1" customFormat="1" ht="15" customHeight="1" x14ac:dyDescent="0.2">
      <c r="A31" s="131" t="s">
        <v>91</v>
      </c>
      <c r="B31" s="142">
        <v>0</v>
      </c>
      <c r="C31" s="112">
        <v>0</v>
      </c>
      <c r="D31" s="147">
        <f t="shared" si="3"/>
        <v>0</v>
      </c>
      <c r="E31" s="112">
        <f>D31*E$14</f>
        <v>0</v>
      </c>
      <c r="F31" s="152">
        <f t="shared" ref="F31:F32" si="5">D31+E31</f>
        <v>0</v>
      </c>
      <c r="G31" s="63"/>
      <c r="H31" s="7"/>
      <c r="I31" s="6"/>
      <c r="J31" s="7"/>
      <c r="K31" s="63"/>
    </row>
    <row r="32" spans="1:11" s="1" customFormat="1" ht="15" customHeight="1" x14ac:dyDescent="0.2">
      <c r="A32" s="131" t="s">
        <v>92</v>
      </c>
      <c r="B32" s="142">
        <v>0</v>
      </c>
      <c r="C32" s="112">
        <v>0</v>
      </c>
      <c r="D32" s="147">
        <f t="shared" si="3"/>
        <v>0</v>
      </c>
      <c r="E32" s="112">
        <f>D32*E$14</f>
        <v>0</v>
      </c>
      <c r="F32" s="152">
        <f t="shared" si="5"/>
        <v>0</v>
      </c>
      <c r="G32" s="63"/>
      <c r="H32" s="7"/>
      <c r="I32" s="6"/>
      <c r="J32" s="7"/>
      <c r="K32" s="63"/>
    </row>
    <row r="33" spans="1:11" s="1" customFormat="1" ht="15" customHeight="1" x14ac:dyDescent="0.2">
      <c r="A33" s="131" t="s">
        <v>82</v>
      </c>
      <c r="B33" s="142">
        <v>0</v>
      </c>
      <c r="C33" s="112">
        <v>0</v>
      </c>
      <c r="D33" s="147">
        <f t="shared" si="3"/>
        <v>0</v>
      </c>
      <c r="E33" s="112">
        <f t="shared" ref="E33:E34" si="6">D33*E$14</f>
        <v>0</v>
      </c>
      <c r="F33" s="152">
        <f t="shared" ref="F33:F34" si="7">D33+E33</f>
        <v>0</v>
      </c>
      <c r="G33" s="63"/>
      <c r="H33" s="7"/>
      <c r="I33" s="6"/>
      <c r="J33" s="7"/>
      <c r="K33" s="63"/>
    </row>
    <row r="34" spans="1:11" s="1" customFormat="1" ht="15" customHeight="1" x14ac:dyDescent="0.2">
      <c r="A34" s="131" t="s">
        <v>83</v>
      </c>
      <c r="B34" s="142">
        <v>0</v>
      </c>
      <c r="C34" s="112">
        <v>0</v>
      </c>
      <c r="D34" s="147">
        <f t="shared" si="3"/>
        <v>0</v>
      </c>
      <c r="E34" s="112">
        <f t="shared" si="6"/>
        <v>0</v>
      </c>
      <c r="F34" s="152">
        <f t="shared" si="7"/>
        <v>0</v>
      </c>
      <c r="G34" s="63"/>
      <c r="H34" s="7"/>
      <c r="I34" s="6"/>
      <c r="J34" s="7"/>
      <c r="K34" s="63"/>
    </row>
    <row r="35" spans="1:11" s="1" customFormat="1" ht="15" customHeight="1" x14ac:dyDescent="0.2">
      <c r="A35" s="131" t="s">
        <v>93</v>
      </c>
      <c r="B35" s="142">
        <v>0</v>
      </c>
      <c r="C35" s="112">
        <v>0</v>
      </c>
      <c r="D35" s="147">
        <f t="shared" si="3"/>
        <v>0</v>
      </c>
      <c r="E35" s="112">
        <f t="shared" ref="E35:E36" si="8">D35*E$14</f>
        <v>0</v>
      </c>
      <c r="F35" s="152">
        <f t="shared" ref="F35:F36" si="9">D35+E35</f>
        <v>0</v>
      </c>
      <c r="G35" s="63"/>
      <c r="H35" s="7"/>
      <c r="I35" s="6"/>
      <c r="J35" s="7"/>
      <c r="K35" s="63"/>
    </row>
    <row r="36" spans="1:11" s="1" customFormat="1" ht="15" customHeight="1" x14ac:dyDescent="0.2">
      <c r="A36" s="131" t="s">
        <v>94</v>
      </c>
      <c r="B36" s="142">
        <v>0</v>
      </c>
      <c r="C36" s="112">
        <v>0</v>
      </c>
      <c r="D36" s="147">
        <f t="shared" si="3"/>
        <v>0</v>
      </c>
      <c r="E36" s="112">
        <f t="shared" si="8"/>
        <v>0</v>
      </c>
      <c r="F36" s="152">
        <f t="shared" si="9"/>
        <v>0</v>
      </c>
      <c r="G36" s="63"/>
      <c r="H36" s="7"/>
      <c r="I36" s="6"/>
      <c r="J36" s="7"/>
      <c r="K36" s="63"/>
    </row>
    <row r="37" spans="1:11" s="1" customFormat="1" ht="15" customHeight="1" x14ac:dyDescent="0.2">
      <c r="A37" s="131"/>
      <c r="B37" s="3"/>
      <c r="C37" s="132"/>
      <c r="D37" s="133"/>
      <c r="E37" s="132"/>
      <c r="F37" s="100"/>
      <c r="G37" s="63"/>
      <c r="H37" s="7"/>
      <c r="I37" s="6"/>
      <c r="J37" s="7"/>
      <c r="K37" s="63"/>
    </row>
    <row r="38" spans="1:11" s="1" customFormat="1" ht="15" customHeight="1" x14ac:dyDescent="0.2">
      <c r="A38" s="131" t="s">
        <v>80</v>
      </c>
      <c r="B38" s="142">
        <v>0</v>
      </c>
      <c r="C38" s="112">
        <v>0</v>
      </c>
      <c r="D38" s="147">
        <f>SUM(B38:C38)</f>
        <v>0</v>
      </c>
      <c r="E38" s="112">
        <f>D38*E$14</f>
        <v>0</v>
      </c>
      <c r="F38" s="152">
        <f t="shared" ref="F38:F40" si="10">D38+E38</f>
        <v>0</v>
      </c>
      <c r="G38" s="63"/>
      <c r="H38" s="7"/>
      <c r="I38" s="6"/>
      <c r="J38" s="7"/>
      <c r="K38" s="63"/>
    </row>
    <row r="39" spans="1:11" s="1" customFormat="1" ht="15" customHeight="1" x14ac:dyDescent="0.2">
      <c r="A39" s="131" t="s">
        <v>68</v>
      </c>
      <c r="B39" s="3"/>
      <c r="C39" s="132"/>
      <c r="D39" s="133"/>
      <c r="E39" s="132"/>
      <c r="F39" s="100"/>
      <c r="G39" s="63"/>
      <c r="H39" s="7"/>
      <c r="I39" s="6"/>
      <c r="J39" s="7"/>
      <c r="K39" s="63"/>
    </row>
    <row r="40" spans="1:11" s="1" customFormat="1" ht="15" customHeight="1" x14ac:dyDescent="0.2">
      <c r="A40" s="131" t="s">
        <v>81</v>
      </c>
      <c r="B40" s="142">
        <v>0</v>
      </c>
      <c r="C40" s="112">
        <v>0</v>
      </c>
      <c r="D40" s="147">
        <f>SUM(B40:C40)</f>
        <v>0</v>
      </c>
      <c r="E40" s="112">
        <f>D40*E$14</f>
        <v>0</v>
      </c>
      <c r="F40" s="152">
        <f t="shared" si="10"/>
        <v>0</v>
      </c>
      <c r="G40" s="63"/>
      <c r="H40" s="7"/>
      <c r="I40" s="6"/>
      <c r="J40" s="7"/>
      <c r="K40" s="63"/>
    </row>
    <row r="41" spans="1:11" s="1" customFormat="1" ht="15" customHeight="1" x14ac:dyDescent="0.2">
      <c r="A41" s="131" t="s">
        <v>68</v>
      </c>
      <c r="B41" s="3"/>
      <c r="C41" s="132"/>
      <c r="D41" s="133"/>
      <c r="E41" s="132"/>
      <c r="F41" s="100"/>
      <c r="G41" s="63"/>
      <c r="H41" s="7"/>
      <c r="I41" s="6"/>
      <c r="J41" s="7"/>
      <c r="K41" s="63"/>
    </row>
    <row r="42" spans="1:11" s="1" customFormat="1" ht="15" customHeight="1" x14ac:dyDescent="0.2">
      <c r="A42" s="131" t="s">
        <v>82</v>
      </c>
      <c r="B42" s="142">
        <v>0</v>
      </c>
      <c r="C42" s="112">
        <v>0</v>
      </c>
      <c r="D42" s="147">
        <f>SUM(B42:C42)</f>
        <v>0</v>
      </c>
      <c r="E42" s="112">
        <f>D42*E$14</f>
        <v>0</v>
      </c>
      <c r="F42" s="152">
        <f t="shared" ref="F42" si="11">D42+E42</f>
        <v>0</v>
      </c>
      <c r="G42" s="63"/>
      <c r="H42" s="7"/>
      <c r="I42" s="6"/>
      <c r="J42" s="7"/>
      <c r="K42" s="63"/>
    </row>
    <row r="43" spans="1:11" s="1" customFormat="1" ht="15" customHeight="1" x14ac:dyDescent="0.2">
      <c r="A43" s="131" t="s">
        <v>68</v>
      </c>
      <c r="B43" s="3"/>
      <c r="C43" s="132"/>
      <c r="D43" s="133"/>
      <c r="E43" s="132"/>
      <c r="F43" s="100"/>
      <c r="G43" s="63"/>
      <c r="H43" s="7"/>
      <c r="I43" s="6"/>
      <c r="J43" s="7"/>
      <c r="K43" s="63"/>
    </row>
    <row r="44" spans="1:11" s="1" customFormat="1" ht="15" customHeight="1" x14ac:dyDescent="0.2">
      <c r="A44" s="131" t="s">
        <v>83</v>
      </c>
      <c r="B44" s="142">
        <v>0</v>
      </c>
      <c r="C44" s="112">
        <v>0</v>
      </c>
      <c r="D44" s="147">
        <f>SUM(B44:C44)</f>
        <v>0</v>
      </c>
      <c r="E44" s="112">
        <f>D44*E$14</f>
        <v>0</v>
      </c>
      <c r="F44" s="152">
        <f t="shared" ref="F44" si="12">D44+E44</f>
        <v>0</v>
      </c>
      <c r="G44" s="63"/>
      <c r="H44" s="7"/>
      <c r="I44" s="6"/>
      <c r="J44" s="7"/>
      <c r="K44" s="63"/>
    </row>
    <row r="45" spans="1:11" s="1" customFormat="1" ht="15" customHeight="1" x14ac:dyDescent="0.2">
      <c r="A45" s="15" t="s">
        <v>68</v>
      </c>
      <c r="B45" s="3"/>
      <c r="C45" s="13"/>
      <c r="D45" s="18"/>
      <c r="E45" s="13"/>
      <c r="F45" s="100"/>
      <c r="G45" s="63"/>
      <c r="H45" s="7"/>
      <c r="I45" s="6"/>
      <c r="J45" s="7"/>
      <c r="K45" s="63"/>
    </row>
    <row r="46" spans="1:11" s="1" customFormat="1" ht="15" customHeight="1" x14ac:dyDescent="0.2">
      <c r="A46" s="15"/>
      <c r="B46" s="3"/>
      <c r="C46" s="13"/>
      <c r="D46" s="18"/>
      <c r="E46" s="13"/>
      <c r="F46" s="100"/>
      <c r="G46" s="63"/>
      <c r="H46" s="7"/>
      <c r="I46" s="6"/>
      <c r="J46" s="7"/>
      <c r="K46" s="63"/>
    </row>
    <row r="47" spans="1:11" s="1" customFormat="1" ht="15" customHeight="1" x14ac:dyDescent="0.2">
      <c r="A47" s="15" t="s">
        <v>25</v>
      </c>
      <c r="B47" s="142">
        <v>0</v>
      </c>
      <c r="C47" s="112">
        <v>0</v>
      </c>
      <c r="D47" s="147">
        <f>SUM(B47:C47)</f>
        <v>0</v>
      </c>
      <c r="E47" s="112">
        <f>D47*E$14</f>
        <v>0</v>
      </c>
      <c r="F47" s="152">
        <f t="shared" ref="F47:F48" si="13">D47+E47</f>
        <v>0</v>
      </c>
      <c r="G47" s="63"/>
      <c r="H47" s="7"/>
      <c r="I47" s="6"/>
      <c r="J47" s="7"/>
      <c r="K47" s="63"/>
    </row>
    <row r="48" spans="1:11" s="1" customFormat="1" ht="15" customHeight="1" x14ac:dyDescent="0.2">
      <c r="A48" s="15" t="s">
        <v>26</v>
      </c>
      <c r="B48" s="142">
        <v>0</v>
      </c>
      <c r="C48" s="143">
        <v>0</v>
      </c>
      <c r="D48" s="147">
        <f>SUM(B48:C48)</f>
        <v>0</v>
      </c>
      <c r="E48" s="112">
        <f>D48*E$14</f>
        <v>0</v>
      </c>
      <c r="F48" s="152">
        <f t="shared" si="13"/>
        <v>0</v>
      </c>
      <c r="G48" s="63"/>
      <c r="H48" s="7"/>
      <c r="I48" s="6"/>
      <c r="J48" s="7"/>
      <c r="K48" s="63"/>
    </row>
    <row r="49" spans="1:11" s="1" customFormat="1" ht="15" customHeight="1" x14ac:dyDescent="0.2">
      <c r="A49" s="15"/>
      <c r="B49" s="3"/>
      <c r="C49" s="13"/>
      <c r="D49" s="18"/>
      <c r="E49" s="13"/>
      <c r="F49" s="100"/>
      <c r="G49" s="63"/>
      <c r="H49" s="7"/>
      <c r="I49" s="6"/>
      <c r="J49" s="7"/>
      <c r="K49" s="63"/>
    </row>
    <row r="50" spans="1:11" s="1" customFormat="1" ht="15" customHeight="1" x14ac:dyDescent="0.2">
      <c r="A50" s="15" t="s">
        <v>27</v>
      </c>
      <c r="B50" s="142">
        <v>0</v>
      </c>
      <c r="C50" s="112">
        <v>0</v>
      </c>
      <c r="D50" s="147">
        <f>SUM(B50:C50)</f>
        <v>0</v>
      </c>
      <c r="E50" s="112">
        <f>D50*E$14</f>
        <v>0</v>
      </c>
      <c r="F50" s="152">
        <f t="shared" ref="F50:F51" si="14">D50+E50</f>
        <v>0</v>
      </c>
      <c r="G50" s="63"/>
      <c r="H50" s="7"/>
      <c r="I50" s="6"/>
      <c r="J50" s="7"/>
      <c r="K50" s="63"/>
    </row>
    <row r="51" spans="1:11" s="1" customFormat="1" ht="15" customHeight="1" x14ac:dyDescent="0.2">
      <c r="A51" s="107" t="s">
        <v>28</v>
      </c>
      <c r="B51" s="144">
        <v>0</v>
      </c>
      <c r="C51" s="145">
        <v>0</v>
      </c>
      <c r="D51" s="153">
        <f>SUM(B51:C51)</f>
        <v>0</v>
      </c>
      <c r="E51" s="145">
        <f>D51*E$14</f>
        <v>0</v>
      </c>
      <c r="F51" s="154">
        <f t="shared" si="14"/>
        <v>0</v>
      </c>
      <c r="G51" s="63"/>
      <c r="H51" s="7"/>
      <c r="I51" s="6"/>
      <c r="J51" s="7"/>
      <c r="K51" s="63"/>
    </row>
    <row r="52" spans="1:11" s="1" customFormat="1" ht="15" customHeight="1" thickBot="1" x14ac:dyDescent="0.25">
      <c r="A52" s="104"/>
      <c r="B52" s="105"/>
      <c r="C52" s="45"/>
      <c r="D52" s="44"/>
      <c r="E52" s="45"/>
      <c r="F52" s="108"/>
      <c r="G52" s="63"/>
      <c r="H52" s="7"/>
      <c r="I52" s="6"/>
      <c r="J52" s="7"/>
      <c r="K52" s="63"/>
    </row>
    <row r="53" spans="1:11" s="1" customFormat="1" ht="20.100000000000001" customHeight="1" thickTop="1" thickBot="1" x14ac:dyDescent="0.25">
      <c r="A53" s="215" t="s">
        <v>53</v>
      </c>
      <c r="B53" s="216"/>
      <c r="C53" s="216"/>
      <c r="D53" s="216"/>
      <c r="E53" s="216"/>
      <c r="F53" s="217"/>
      <c r="G53" s="63"/>
      <c r="H53" s="63"/>
      <c r="I53" s="5"/>
      <c r="J53" s="4"/>
      <c r="K53" s="63"/>
    </row>
    <row r="54" spans="1:11" s="41" customFormat="1" ht="15" customHeight="1" thickTop="1" x14ac:dyDescent="0.2">
      <c r="A54" s="232"/>
      <c r="B54" s="233"/>
      <c r="C54" s="233"/>
      <c r="D54" s="233"/>
      <c r="E54" s="233"/>
      <c r="F54" s="234"/>
      <c r="G54" s="50"/>
      <c r="H54" s="50"/>
      <c r="I54" s="84"/>
      <c r="J54" s="50"/>
      <c r="K54" s="50"/>
    </row>
    <row r="55" spans="1:11" s="1" customFormat="1" ht="20.100000000000001" customHeight="1" x14ac:dyDescent="0.2">
      <c r="A55" s="227" t="s">
        <v>13</v>
      </c>
      <c r="B55" s="228"/>
      <c r="C55" s="228"/>
      <c r="D55" s="228"/>
      <c r="E55" s="228"/>
      <c r="F55" s="229"/>
      <c r="G55" s="63"/>
      <c r="H55" s="63"/>
      <c r="I55" s="5"/>
      <c r="J55" s="4"/>
      <c r="K55" s="63"/>
    </row>
    <row r="56" spans="1:11" s="1" customFormat="1" ht="15" customHeight="1" x14ac:dyDescent="0.2">
      <c r="A56" s="194" t="s">
        <v>57</v>
      </c>
      <c r="B56" s="195"/>
      <c r="C56" s="195"/>
      <c r="D56" s="195"/>
      <c r="E56" s="195"/>
      <c r="F56" s="196"/>
      <c r="G56" s="63"/>
      <c r="H56" s="63"/>
      <c r="I56" s="5"/>
      <c r="J56" s="4"/>
      <c r="K56" s="63"/>
    </row>
    <row r="57" spans="1:11" s="1" customFormat="1" ht="15" customHeight="1" x14ac:dyDescent="0.2">
      <c r="A57" s="194" t="s">
        <v>58</v>
      </c>
      <c r="B57" s="195"/>
      <c r="C57" s="195"/>
      <c r="D57" s="195"/>
      <c r="E57" s="195"/>
      <c r="F57" s="196"/>
      <c r="G57" s="63"/>
      <c r="H57" s="63"/>
      <c r="I57" s="5"/>
      <c r="J57" s="4"/>
      <c r="K57" s="63"/>
    </row>
    <row r="58" spans="1:11" s="1" customFormat="1" ht="15" customHeight="1" x14ac:dyDescent="0.2">
      <c r="A58" s="194" t="s">
        <v>59</v>
      </c>
      <c r="B58" s="195"/>
      <c r="C58" s="195"/>
      <c r="D58" s="195"/>
      <c r="E58" s="195"/>
      <c r="F58" s="196"/>
      <c r="G58" s="63"/>
      <c r="H58" s="63"/>
      <c r="I58" s="5"/>
      <c r="J58" s="4"/>
      <c r="K58" s="63"/>
    </row>
    <row r="59" spans="1:11" s="1" customFormat="1" ht="15" customHeight="1" x14ac:dyDescent="0.2">
      <c r="A59" s="197" t="s">
        <v>60</v>
      </c>
      <c r="B59" s="198"/>
      <c r="C59" s="198"/>
      <c r="D59" s="198"/>
      <c r="E59" s="198"/>
      <c r="F59" s="199"/>
      <c r="G59" s="63"/>
      <c r="H59" s="63"/>
      <c r="I59" s="5"/>
      <c r="J59" s="4"/>
      <c r="K59" s="63"/>
    </row>
    <row r="60" spans="1:11" s="1" customFormat="1" ht="15" customHeight="1" x14ac:dyDescent="0.2">
      <c r="A60" s="197" t="s">
        <v>61</v>
      </c>
      <c r="B60" s="198"/>
      <c r="C60" s="198"/>
      <c r="D60" s="198"/>
      <c r="E60" s="198"/>
      <c r="F60" s="199"/>
      <c r="G60" s="63"/>
      <c r="H60" s="63"/>
      <c r="I60" s="5"/>
      <c r="J60" s="4"/>
      <c r="K60" s="63"/>
    </row>
    <row r="61" spans="1:11" s="1" customFormat="1" ht="15" customHeight="1" x14ac:dyDescent="0.2">
      <c r="A61" s="194" t="s">
        <v>62</v>
      </c>
      <c r="B61" s="195"/>
      <c r="C61" s="195"/>
      <c r="D61" s="195"/>
      <c r="E61" s="195"/>
      <c r="F61" s="196"/>
      <c r="G61" s="63"/>
      <c r="H61" s="63"/>
      <c r="I61" s="5"/>
      <c r="J61" s="4"/>
      <c r="K61" s="63"/>
    </row>
    <row r="62" spans="1:11" s="1" customFormat="1" ht="15" customHeight="1" x14ac:dyDescent="0.2">
      <c r="A62" s="194" t="s">
        <v>63</v>
      </c>
      <c r="B62" s="195"/>
      <c r="C62" s="195"/>
      <c r="D62" s="195"/>
      <c r="E62" s="195"/>
      <c r="F62" s="196"/>
      <c r="G62" s="63"/>
      <c r="H62" s="63"/>
      <c r="I62" s="5"/>
      <c r="J62" s="4"/>
      <c r="K62" s="63"/>
    </row>
    <row r="63" spans="1:11" s="1" customFormat="1" ht="15" customHeight="1" x14ac:dyDescent="0.2">
      <c r="A63" s="194" t="s">
        <v>64</v>
      </c>
      <c r="B63" s="195"/>
      <c r="C63" s="195"/>
      <c r="D63" s="195"/>
      <c r="E63" s="195"/>
      <c r="F63" s="196"/>
      <c r="G63" s="63"/>
      <c r="H63" s="63"/>
      <c r="I63" s="5"/>
      <c r="J63" s="4"/>
      <c r="K63" s="63"/>
    </row>
    <row r="64" spans="1:11" s="1" customFormat="1" ht="15" customHeight="1" x14ac:dyDescent="0.2">
      <c r="A64" s="197" t="s">
        <v>65</v>
      </c>
      <c r="B64" s="198"/>
      <c r="C64" s="198"/>
      <c r="D64" s="198"/>
      <c r="E64" s="198"/>
      <c r="F64" s="199"/>
      <c r="G64" s="63"/>
      <c r="H64" s="63"/>
      <c r="I64" s="5"/>
      <c r="J64" s="4"/>
      <c r="K64" s="63"/>
    </row>
    <row r="65" spans="1:11" s="1" customFormat="1" ht="15" customHeight="1" x14ac:dyDescent="0.2">
      <c r="A65" s="83"/>
      <c r="B65" s="63"/>
      <c r="C65" s="63"/>
      <c r="D65" s="63"/>
      <c r="E65" s="63"/>
      <c r="F65" s="10"/>
      <c r="G65" s="63"/>
      <c r="H65" s="63"/>
      <c r="I65" s="82"/>
      <c r="J65" s="63"/>
      <c r="K65" s="63"/>
    </row>
    <row r="66" spans="1:11" s="1" customFormat="1" ht="15" customHeight="1" x14ac:dyDescent="0.2">
      <c r="A66" s="83"/>
      <c r="B66" s="63"/>
      <c r="C66" s="63"/>
      <c r="D66" s="202" t="s">
        <v>14</v>
      </c>
      <c r="E66" s="202"/>
      <c r="F66" s="10"/>
      <c r="G66" s="63"/>
      <c r="H66" s="63"/>
      <c r="I66" s="82"/>
      <c r="J66" s="63"/>
      <c r="K66" s="63"/>
    </row>
    <row r="67" spans="1:11" s="1" customFormat="1" ht="15" customHeight="1" x14ac:dyDescent="0.2">
      <c r="A67" s="83"/>
      <c r="B67" s="63"/>
      <c r="C67" s="63"/>
      <c r="D67" s="63"/>
      <c r="E67" s="63"/>
      <c r="F67" s="10"/>
      <c r="G67" s="63"/>
      <c r="H67" s="63"/>
      <c r="I67" s="82"/>
      <c r="J67" s="63"/>
      <c r="K67" s="63"/>
    </row>
    <row r="68" spans="1:11" s="1" customFormat="1" ht="15" customHeight="1" x14ac:dyDescent="0.2">
      <c r="A68" s="83"/>
      <c r="B68" s="63"/>
      <c r="C68" s="63"/>
      <c r="D68" s="63"/>
      <c r="E68" s="63"/>
      <c r="F68" s="10"/>
      <c r="G68" s="63"/>
      <c r="H68" s="63"/>
      <c r="I68" s="82"/>
      <c r="J68" s="63"/>
      <c r="K68" s="63"/>
    </row>
    <row r="69" spans="1:11" s="1" customFormat="1" ht="15" customHeight="1" x14ac:dyDescent="0.2">
      <c r="A69" s="9" t="s">
        <v>0</v>
      </c>
      <c r="B69" s="63"/>
      <c r="C69" s="63"/>
      <c r="D69" s="202" t="s">
        <v>54</v>
      </c>
      <c r="E69" s="202"/>
      <c r="F69" s="10"/>
      <c r="G69" s="63"/>
      <c r="H69" s="63"/>
      <c r="I69" s="82"/>
      <c r="J69" s="63"/>
      <c r="K69" s="63"/>
    </row>
    <row r="70" spans="1:11" s="1" customFormat="1" ht="15" customHeight="1" x14ac:dyDescent="0.2">
      <c r="A70" s="9"/>
      <c r="B70" s="63"/>
      <c r="C70" s="63"/>
      <c r="D70" s="63"/>
      <c r="E70" s="63"/>
      <c r="F70" s="10"/>
      <c r="G70" s="63"/>
      <c r="H70" s="63"/>
      <c r="I70" s="82"/>
      <c r="J70" s="63"/>
      <c r="K70" s="63"/>
    </row>
    <row r="71" spans="1:11" s="1" customFormat="1" ht="15" customHeight="1" x14ac:dyDescent="0.2">
      <c r="A71" s="200" t="s">
        <v>66</v>
      </c>
      <c r="B71" s="201"/>
      <c r="C71" s="101" t="s">
        <v>69</v>
      </c>
      <c r="D71" s="201" t="s">
        <v>67</v>
      </c>
      <c r="E71" s="201"/>
      <c r="F71" s="27"/>
      <c r="G71" s="63"/>
      <c r="H71" s="63"/>
      <c r="I71" s="5"/>
      <c r="J71" s="4"/>
      <c r="K71" s="63"/>
    </row>
    <row r="72" spans="1:11" s="1" customFormat="1" ht="15" customHeight="1" thickBot="1" x14ac:dyDescent="0.25">
      <c r="A72" s="85"/>
      <c r="B72" s="86"/>
      <c r="C72" s="86"/>
      <c r="D72" s="86"/>
      <c r="E72" s="86"/>
      <c r="F72" s="87"/>
      <c r="G72" s="63"/>
      <c r="H72" s="63"/>
      <c r="I72" s="82"/>
      <c r="J72" s="63"/>
      <c r="K72" s="63"/>
    </row>
    <row r="73" spans="1:11" ht="15" customHeight="1" thickTop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</sheetData>
  <mergeCells count="24">
    <mergeCell ref="A1:F1"/>
    <mergeCell ref="A3:F3"/>
    <mergeCell ref="A71:B71"/>
    <mergeCell ref="D71:E71"/>
    <mergeCell ref="A53:F53"/>
    <mergeCell ref="A61:F61"/>
    <mergeCell ref="A62:F62"/>
    <mergeCell ref="A63:F63"/>
    <mergeCell ref="A64:F64"/>
    <mergeCell ref="A56:F56"/>
    <mergeCell ref="A57:F57"/>
    <mergeCell ref="D66:E66"/>
    <mergeCell ref="D69:E69"/>
    <mergeCell ref="A54:F54"/>
    <mergeCell ref="A2:F2"/>
    <mergeCell ref="C11:F11"/>
    <mergeCell ref="A60:F60"/>
    <mergeCell ref="A55:F55"/>
    <mergeCell ref="A58:F58"/>
    <mergeCell ref="A59:F59"/>
    <mergeCell ref="E9:F9"/>
    <mergeCell ref="E10:F10"/>
    <mergeCell ref="B10:C10"/>
    <mergeCell ref="B12:C12"/>
  </mergeCells>
  <printOptions horizontalCentered="1"/>
  <pageMargins left="0.25" right="0.25" top="0.5" bottom="0.25" header="0.3" footer="0.3"/>
  <pageSetup paperSize="5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4CF3-28DA-4158-ACA1-871725122A5F}">
  <sheetPr>
    <pageSetUpPr fitToPage="1"/>
  </sheetPr>
  <dimension ref="A1:I84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1.7109375" customWidth="1"/>
    <col min="2" max="10" width="18.7109375" customWidth="1"/>
  </cols>
  <sheetData>
    <row r="1" spans="1:9" ht="15" customHeight="1" thickTop="1" x14ac:dyDescent="0.2">
      <c r="A1" s="235"/>
      <c r="B1" s="236"/>
      <c r="C1" s="236"/>
      <c r="D1" s="236"/>
      <c r="E1" s="236"/>
      <c r="F1" s="237"/>
    </row>
    <row r="2" spans="1:9" ht="20.100000000000001" customHeight="1" x14ac:dyDescent="0.2">
      <c r="A2" s="206" t="s">
        <v>1</v>
      </c>
      <c r="B2" s="207"/>
      <c r="C2" s="207"/>
      <c r="D2" s="207"/>
      <c r="E2" s="207"/>
      <c r="F2" s="208"/>
    </row>
    <row r="3" spans="1:9" ht="15" customHeight="1" x14ac:dyDescent="0.2">
      <c r="A3" s="238"/>
      <c r="B3" s="239"/>
      <c r="C3" s="239"/>
      <c r="D3" s="239"/>
      <c r="E3" s="239"/>
      <c r="F3" s="240"/>
    </row>
    <row r="4" spans="1:9" ht="15" customHeight="1" x14ac:dyDescent="0.2">
      <c r="A4" s="72" t="s">
        <v>3</v>
      </c>
      <c r="B4" s="114" t="str">
        <f>'100 Series'!B4</f>
        <v>Merkley Oaks</v>
      </c>
      <c r="C4" s="50"/>
      <c r="E4" s="74" t="s">
        <v>2</v>
      </c>
      <c r="F4" s="111">
        <f>'100 Series'!F4</f>
        <v>45748</v>
      </c>
    </row>
    <row r="5" spans="1:9" ht="15" customHeight="1" x14ac:dyDescent="0.2">
      <c r="A5" s="72" t="s">
        <v>4</v>
      </c>
      <c r="B5" s="134" t="s">
        <v>74</v>
      </c>
      <c r="C5" s="50"/>
      <c r="E5" s="75" t="s">
        <v>5</v>
      </c>
      <c r="F5" s="49" t="str">
        <f>'100 Series'!F5</f>
        <v>XXX - XXX</v>
      </c>
    </row>
    <row r="6" spans="1:9" ht="15" customHeight="1" x14ac:dyDescent="0.2">
      <c r="A6" s="72"/>
      <c r="B6" s="4" t="s">
        <v>0</v>
      </c>
      <c r="C6" s="63"/>
      <c r="D6" s="63"/>
      <c r="E6" s="73"/>
      <c r="F6" s="11"/>
    </row>
    <row r="7" spans="1:9" ht="15" customHeight="1" x14ac:dyDescent="0.2">
      <c r="A7" s="72" t="s">
        <v>6</v>
      </c>
      <c r="B7" s="146" t="str">
        <f>'100 Series'!B7</f>
        <v>T.B.A.</v>
      </c>
      <c r="C7" s="136"/>
      <c r="D7" s="65"/>
      <c r="E7" s="65"/>
      <c r="F7" s="10"/>
    </row>
    <row r="8" spans="1:9" ht="15" customHeight="1" x14ac:dyDescent="0.2">
      <c r="A8" s="72"/>
      <c r="B8" s="135"/>
      <c r="C8" s="136"/>
      <c r="D8" s="65"/>
      <c r="E8" s="65"/>
      <c r="F8" s="11"/>
    </row>
    <row r="9" spans="1:9" ht="15" customHeight="1" x14ac:dyDescent="0.2">
      <c r="A9" s="72" t="s">
        <v>8</v>
      </c>
      <c r="B9" s="114" t="str">
        <f>'100 Series'!B9</f>
        <v>A-3C</v>
      </c>
      <c r="C9" s="50"/>
      <c r="E9" s="241" t="str">
        <f>'100 Series'!E9</f>
        <v>CONTRACT PERIOD :</v>
      </c>
      <c r="F9" s="242"/>
    </row>
    <row r="10" spans="1:9" ht="15" customHeight="1" x14ac:dyDescent="0.2">
      <c r="A10" s="72"/>
      <c r="B10" s="247" t="str">
        <f>'100 Series'!B10</f>
        <v>OPEN WEB JOIST SYSTEM</v>
      </c>
      <c r="C10" s="247"/>
      <c r="E10" s="245" t="str">
        <f>'100 Series'!E10</f>
        <v>April 1, 2025 to March 31, 2026</v>
      </c>
      <c r="F10" s="246"/>
    </row>
    <row r="11" spans="1:9" ht="15" customHeight="1" thickBot="1" x14ac:dyDescent="0.25">
      <c r="A11" s="88"/>
      <c r="B11" s="50"/>
      <c r="C11" s="218"/>
      <c r="D11" s="218"/>
      <c r="E11" s="218"/>
      <c r="F11" s="219"/>
    </row>
    <row r="12" spans="1:9" s="1" customFormat="1" ht="20.100000000000001" customHeight="1" thickTop="1" thickBot="1" x14ac:dyDescent="0.25">
      <c r="A12" s="90"/>
      <c r="B12" s="230" t="s">
        <v>79</v>
      </c>
      <c r="C12" s="231"/>
      <c r="D12" s="28" t="s">
        <v>19</v>
      </c>
      <c r="E12" s="29" t="s">
        <v>20</v>
      </c>
      <c r="F12" s="30" t="s">
        <v>9</v>
      </c>
      <c r="I12" s="8"/>
    </row>
    <row r="13" spans="1:9" s="1" customFormat="1" ht="15" customHeight="1" thickTop="1" x14ac:dyDescent="0.2">
      <c r="A13" s="71" t="s">
        <v>0</v>
      </c>
      <c r="B13" s="66" t="s">
        <v>75</v>
      </c>
      <c r="C13" s="67" t="s">
        <v>76</v>
      </c>
      <c r="D13" s="116" t="s">
        <v>21</v>
      </c>
      <c r="E13" s="117" t="s">
        <v>22</v>
      </c>
      <c r="F13" s="118" t="s">
        <v>23</v>
      </c>
      <c r="I13" s="8"/>
    </row>
    <row r="14" spans="1:9" s="1" customFormat="1" ht="15" customHeight="1" x14ac:dyDescent="0.2">
      <c r="A14" s="119" t="s">
        <v>10</v>
      </c>
      <c r="B14" s="66" t="s">
        <v>77</v>
      </c>
      <c r="C14" s="117" t="s">
        <v>78</v>
      </c>
      <c r="D14" s="116" t="s">
        <v>24</v>
      </c>
      <c r="E14" s="120">
        <v>0.13</v>
      </c>
      <c r="F14" s="118"/>
      <c r="I14" s="8"/>
    </row>
    <row r="15" spans="1:9" s="1" customFormat="1" ht="15" customHeight="1" thickBot="1" x14ac:dyDescent="0.25">
      <c r="A15" s="16" t="s">
        <v>0</v>
      </c>
      <c r="B15" s="121" t="s">
        <v>11</v>
      </c>
      <c r="C15" s="122" t="s">
        <v>11</v>
      </c>
      <c r="D15" s="123"/>
      <c r="E15" s="122"/>
      <c r="F15" s="17"/>
      <c r="I15" s="8"/>
    </row>
    <row r="16" spans="1:9" ht="20.100000000000001" customHeight="1" thickTop="1" thickBot="1" x14ac:dyDescent="0.25">
      <c r="A16" s="32" t="s">
        <v>12</v>
      </c>
      <c r="B16" s="37"/>
      <c r="C16" s="43"/>
      <c r="D16" s="39"/>
      <c r="E16" s="38"/>
      <c r="F16" s="40"/>
    </row>
    <row r="17" spans="1:6" ht="15" customHeight="1" thickTop="1" x14ac:dyDescent="0.2">
      <c r="A17" s="102" t="s">
        <v>31</v>
      </c>
      <c r="B17" s="141">
        <v>0</v>
      </c>
      <c r="C17" s="155">
        <v>0</v>
      </c>
      <c r="D17" s="150">
        <f>SUM(B17:C17)</f>
        <v>0</v>
      </c>
      <c r="E17" s="113">
        <f>D17*E$14</f>
        <v>0</v>
      </c>
      <c r="F17" s="156">
        <f>D17+E17</f>
        <v>0</v>
      </c>
    </row>
    <row r="18" spans="1:6" ht="15" customHeight="1" x14ac:dyDescent="0.2">
      <c r="A18" s="15" t="s">
        <v>32</v>
      </c>
      <c r="B18" s="142">
        <v>0</v>
      </c>
      <c r="C18" s="157">
        <v>0</v>
      </c>
      <c r="D18" s="147">
        <f>SUM(B18:C18)</f>
        <v>0</v>
      </c>
      <c r="E18" s="112">
        <f>D18*E$14</f>
        <v>0</v>
      </c>
      <c r="F18" s="158">
        <f>D18+E18</f>
        <v>0</v>
      </c>
    </row>
    <row r="19" spans="1:6" ht="15" customHeight="1" x14ac:dyDescent="0.2">
      <c r="A19" s="15"/>
      <c r="B19" s="2"/>
      <c r="C19" s="12"/>
      <c r="D19" s="18"/>
      <c r="E19" s="13"/>
      <c r="F19" s="127"/>
    </row>
    <row r="20" spans="1:6" ht="15" customHeight="1" x14ac:dyDescent="0.2">
      <c r="A20" s="125" t="s">
        <v>49</v>
      </c>
      <c r="B20" s="142">
        <v>0</v>
      </c>
      <c r="C20" s="112" t="s">
        <v>88</v>
      </c>
      <c r="D20" s="147">
        <f>SUM(B20:C20)</f>
        <v>0</v>
      </c>
      <c r="E20" s="112">
        <f t="shared" ref="E20:E21" si="0">D20*E$14</f>
        <v>0</v>
      </c>
      <c r="F20" s="158">
        <f t="shared" ref="F20:F21" si="1">D20+E20</f>
        <v>0</v>
      </c>
    </row>
    <row r="21" spans="1:6" ht="15" customHeight="1" x14ac:dyDescent="0.2">
      <c r="A21" s="15" t="s">
        <v>50</v>
      </c>
      <c r="B21" s="142">
        <v>0</v>
      </c>
      <c r="C21" s="112" t="s">
        <v>88</v>
      </c>
      <c r="D21" s="147">
        <f>SUM(B21:C21)</f>
        <v>0</v>
      </c>
      <c r="E21" s="112">
        <f t="shared" si="0"/>
        <v>0</v>
      </c>
      <c r="F21" s="158">
        <f t="shared" si="1"/>
        <v>0</v>
      </c>
    </row>
    <row r="22" spans="1:6" ht="15" customHeight="1" x14ac:dyDescent="0.2">
      <c r="A22" s="15"/>
      <c r="B22" s="2"/>
      <c r="C22" s="12"/>
      <c r="D22" s="18"/>
      <c r="E22" s="13"/>
      <c r="F22" s="127"/>
    </row>
    <row r="23" spans="1:6" ht="15" customHeight="1" x14ac:dyDescent="0.2">
      <c r="A23" s="15" t="s">
        <v>47</v>
      </c>
      <c r="B23" s="142">
        <v>0</v>
      </c>
      <c r="C23" s="112" t="s">
        <v>88</v>
      </c>
      <c r="D23" s="147">
        <f>SUM(B23:C23)</f>
        <v>0</v>
      </c>
      <c r="E23" s="112">
        <f t="shared" ref="E23:E25" si="2">D23*E$14</f>
        <v>0</v>
      </c>
      <c r="F23" s="158">
        <f t="shared" ref="F23:F25" si="3">D23+E23</f>
        <v>0</v>
      </c>
    </row>
    <row r="24" spans="1:6" ht="15" customHeight="1" x14ac:dyDescent="0.2">
      <c r="A24" s="15" t="s">
        <v>48</v>
      </c>
      <c r="B24" s="142">
        <v>0</v>
      </c>
      <c r="C24" s="112" t="s">
        <v>88</v>
      </c>
      <c r="D24" s="147">
        <f>SUM(B24:C24)</f>
        <v>0</v>
      </c>
      <c r="E24" s="112">
        <f t="shared" si="2"/>
        <v>0</v>
      </c>
      <c r="F24" s="158">
        <f t="shared" si="3"/>
        <v>0</v>
      </c>
    </row>
    <row r="25" spans="1:6" ht="15" customHeight="1" x14ac:dyDescent="0.2">
      <c r="A25" s="15" t="s">
        <v>71</v>
      </c>
      <c r="B25" s="142">
        <v>0</v>
      </c>
      <c r="C25" s="157">
        <v>0</v>
      </c>
      <c r="D25" s="147">
        <f>SUM(B25:C25)</f>
        <v>0</v>
      </c>
      <c r="E25" s="112">
        <f t="shared" si="2"/>
        <v>0</v>
      </c>
      <c r="F25" s="158">
        <f t="shared" si="3"/>
        <v>0</v>
      </c>
    </row>
    <row r="26" spans="1:6" ht="15" customHeight="1" x14ac:dyDescent="0.2">
      <c r="A26" s="15"/>
      <c r="B26" s="2"/>
      <c r="C26" s="12"/>
      <c r="D26" s="18"/>
      <c r="E26" s="13"/>
      <c r="F26" s="127"/>
    </row>
    <row r="27" spans="1:6" ht="15" customHeight="1" x14ac:dyDescent="0.2">
      <c r="A27" s="125" t="s">
        <v>30</v>
      </c>
      <c r="B27" s="142">
        <v>0</v>
      </c>
      <c r="C27" s="112" t="s">
        <v>88</v>
      </c>
      <c r="D27" s="147">
        <f>SUM(B27:C27)</f>
        <v>0</v>
      </c>
      <c r="E27" s="112">
        <f t="shared" ref="E27:E30" si="4">D27*E$14</f>
        <v>0</v>
      </c>
      <c r="F27" s="158">
        <f t="shared" ref="F27:F28" si="5">D27+E27</f>
        <v>0</v>
      </c>
    </row>
    <row r="28" spans="1:6" ht="15" customHeight="1" x14ac:dyDescent="0.2">
      <c r="A28" s="15" t="s">
        <v>29</v>
      </c>
      <c r="B28" s="142">
        <v>0</v>
      </c>
      <c r="C28" s="112" t="s">
        <v>88</v>
      </c>
      <c r="D28" s="147">
        <f>SUM(B28:C28)</f>
        <v>0</v>
      </c>
      <c r="E28" s="112">
        <f t="shared" si="4"/>
        <v>0</v>
      </c>
      <c r="F28" s="158">
        <f t="shared" si="5"/>
        <v>0</v>
      </c>
    </row>
    <row r="29" spans="1:6" ht="15" customHeight="1" x14ac:dyDescent="0.2">
      <c r="A29" s="125" t="s">
        <v>89</v>
      </c>
      <c r="B29" s="142">
        <v>0</v>
      </c>
      <c r="C29" s="112" t="s">
        <v>88</v>
      </c>
      <c r="D29" s="147">
        <f>SUM(B29:C29)</f>
        <v>0</v>
      </c>
      <c r="E29" s="112">
        <f t="shared" si="4"/>
        <v>0</v>
      </c>
      <c r="F29" s="158">
        <f t="shared" ref="F29:F30" si="6">D29+E29</f>
        <v>0</v>
      </c>
    </row>
    <row r="30" spans="1:6" ht="15" customHeight="1" x14ac:dyDescent="0.2">
      <c r="A30" s="15" t="s">
        <v>90</v>
      </c>
      <c r="B30" s="142">
        <v>0</v>
      </c>
      <c r="C30" s="112" t="s">
        <v>88</v>
      </c>
      <c r="D30" s="147">
        <f>SUM(B30:C30)</f>
        <v>0</v>
      </c>
      <c r="E30" s="112">
        <f t="shared" si="4"/>
        <v>0</v>
      </c>
      <c r="F30" s="158">
        <f t="shared" si="6"/>
        <v>0</v>
      </c>
    </row>
    <row r="31" spans="1:6" ht="15" customHeight="1" x14ac:dyDescent="0.2">
      <c r="A31" s="15"/>
      <c r="B31" s="2"/>
      <c r="C31" s="12"/>
      <c r="D31" s="18"/>
      <c r="E31" s="13"/>
      <c r="F31" s="127"/>
    </row>
    <row r="32" spans="1:6" ht="15" customHeight="1" x14ac:dyDescent="0.2">
      <c r="A32" s="15" t="s">
        <v>33</v>
      </c>
      <c r="B32" s="142">
        <v>0</v>
      </c>
      <c r="C32" s="112" t="s">
        <v>88</v>
      </c>
      <c r="D32" s="147">
        <f>SUM(B32:C32)</f>
        <v>0</v>
      </c>
      <c r="E32" s="112">
        <f t="shared" ref="E32:E35" si="7">D32*E$14</f>
        <v>0</v>
      </c>
      <c r="F32" s="158">
        <f t="shared" ref="F32:F35" si="8">D32+E32</f>
        <v>0</v>
      </c>
    </row>
    <row r="33" spans="1:6" ht="15" customHeight="1" x14ac:dyDescent="0.2">
      <c r="A33" s="15" t="s">
        <v>72</v>
      </c>
      <c r="B33" s="142">
        <v>0</v>
      </c>
      <c r="C33" s="112" t="s">
        <v>88</v>
      </c>
      <c r="D33" s="147">
        <f>SUM(B33:C33)</f>
        <v>0</v>
      </c>
      <c r="E33" s="112">
        <f t="shared" si="7"/>
        <v>0</v>
      </c>
      <c r="F33" s="158">
        <f t="shared" si="8"/>
        <v>0</v>
      </c>
    </row>
    <row r="34" spans="1:6" ht="15" customHeight="1" x14ac:dyDescent="0.2">
      <c r="A34" s="15" t="s">
        <v>34</v>
      </c>
      <c r="B34" s="142">
        <v>0</v>
      </c>
      <c r="C34" s="112" t="s">
        <v>88</v>
      </c>
      <c r="D34" s="147">
        <f>SUM(B34:C34)</f>
        <v>0</v>
      </c>
      <c r="E34" s="112">
        <f t="shared" si="7"/>
        <v>0</v>
      </c>
      <c r="F34" s="158">
        <f t="shared" si="8"/>
        <v>0</v>
      </c>
    </row>
    <row r="35" spans="1:6" ht="15" customHeight="1" x14ac:dyDescent="0.2">
      <c r="A35" s="15" t="s">
        <v>72</v>
      </c>
      <c r="B35" s="142">
        <v>0</v>
      </c>
      <c r="C35" s="112" t="s">
        <v>88</v>
      </c>
      <c r="D35" s="147">
        <f>SUM(B35:C35)</f>
        <v>0</v>
      </c>
      <c r="E35" s="112">
        <f t="shared" si="7"/>
        <v>0</v>
      </c>
      <c r="F35" s="158">
        <f t="shared" si="8"/>
        <v>0</v>
      </c>
    </row>
    <row r="36" spans="1:6" ht="15" customHeight="1" x14ac:dyDescent="0.2">
      <c r="A36" s="15"/>
      <c r="B36" s="2"/>
      <c r="C36" s="12"/>
      <c r="D36" s="18"/>
      <c r="E36" s="13"/>
      <c r="F36" s="127"/>
    </row>
    <row r="37" spans="1:6" ht="15" customHeight="1" x14ac:dyDescent="0.2">
      <c r="A37" s="15" t="s">
        <v>35</v>
      </c>
      <c r="B37" s="142">
        <v>0</v>
      </c>
      <c r="C37" s="157">
        <v>0</v>
      </c>
      <c r="D37" s="147">
        <f>SUM(B37:C37)</f>
        <v>0</v>
      </c>
      <c r="E37" s="112">
        <f t="shared" ref="E37:E38" si="9">D37*E$14</f>
        <v>0</v>
      </c>
      <c r="F37" s="158">
        <f t="shared" ref="F37:F38" si="10">D37+E37</f>
        <v>0</v>
      </c>
    </row>
    <row r="38" spans="1:6" ht="15" customHeight="1" x14ac:dyDescent="0.2">
      <c r="A38" s="15" t="s">
        <v>36</v>
      </c>
      <c r="B38" s="142">
        <v>0</v>
      </c>
      <c r="C38" s="157">
        <v>0</v>
      </c>
      <c r="D38" s="147">
        <f>SUM(B38:C38)</f>
        <v>0</v>
      </c>
      <c r="E38" s="112">
        <f t="shared" si="9"/>
        <v>0</v>
      </c>
      <c r="F38" s="158">
        <f t="shared" si="10"/>
        <v>0</v>
      </c>
    </row>
    <row r="39" spans="1:6" ht="15" customHeight="1" x14ac:dyDescent="0.2">
      <c r="A39" s="15"/>
      <c r="B39" s="2"/>
      <c r="C39" s="12"/>
      <c r="D39" s="18"/>
      <c r="E39" s="13"/>
      <c r="F39" s="127"/>
    </row>
    <row r="40" spans="1:6" ht="15" customHeight="1" x14ac:dyDescent="0.2">
      <c r="A40" s="15" t="s">
        <v>51</v>
      </c>
      <c r="B40" s="142">
        <v>0</v>
      </c>
      <c r="C40" s="157">
        <v>0</v>
      </c>
      <c r="D40" s="147">
        <f>SUM(B40:C40)</f>
        <v>0</v>
      </c>
      <c r="E40" s="112">
        <f t="shared" ref="E40:E42" si="11">D40*E$14</f>
        <v>0</v>
      </c>
      <c r="F40" s="158">
        <f t="shared" ref="F40:F42" si="12">D40+E40</f>
        <v>0</v>
      </c>
    </row>
    <row r="41" spans="1:6" ht="15" customHeight="1" x14ac:dyDescent="0.2">
      <c r="A41" s="15" t="s">
        <v>52</v>
      </c>
      <c r="B41" s="142">
        <v>0</v>
      </c>
      <c r="C41" s="157">
        <v>0</v>
      </c>
      <c r="D41" s="147">
        <f>SUM(B41:C41)</f>
        <v>0</v>
      </c>
      <c r="E41" s="112">
        <f t="shared" si="11"/>
        <v>0</v>
      </c>
      <c r="F41" s="158">
        <f t="shared" si="12"/>
        <v>0</v>
      </c>
    </row>
    <row r="42" spans="1:6" ht="15" customHeight="1" x14ac:dyDescent="0.2">
      <c r="A42" s="15" t="s">
        <v>73</v>
      </c>
      <c r="B42" s="142">
        <v>0</v>
      </c>
      <c r="C42" s="157">
        <v>0</v>
      </c>
      <c r="D42" s="147">
        <f>SUM(B42:C42)</f>
        <v>0</v>
      </c>
      <c r="E42" s="112">
        <f t="shared" si="11"/>
        <v>0</v>
      </c>
      <c r="F42" s="158">
        <f t="shared" si="12"/>
        <v>0</v>
      </c>
    </row>
    <row r="43" spans="1:6" ht="15" customHeight="1" x14ac:dyDescent="0.2">
      <c r="A43" s="15"/>
      <c r="B43" s="2"/>
      <c r="C43" s="12"/>
      <c r="D43" s="18"/>
      <c r="E43" s="13"/>
      <c r="F43" s="127"/>
    </row>
    <row r="44" spans="1:6" ht="15" customHeight="1" x14ac:dyDescent="0.2">
      <c r="A44" s="15" t="s">
        <v>37</v>
      </c>
      <c r="B44" s="142">
        <v>0</v>
      </c>
      <c r="C44" s="157">
        <v>0</v>
      </c>
      <c r="D44" s="147">
        <f>SUM(B44:C44)</f>
        <v>0</v>
      </c>
      <c r="E44" s="112">
        <f t="shared" ref="E44:E45" si="13">D44*E$14</f>
        <v>0</v>
      </c>
      <c r="F44" s="158">
        <f t="shared" ref="F44:F45" si="14">D44+E44</f>
        <v>0</v>
      </c>
    </row>
    <row r="45" spans="1:6" ht="15" customHeight="1" x14ac:dyDescent="0.2">
      <c r="A45" s="15" t="s">
        <v>38</v>
      </c>
      <c r="B45" s="142">
        <v>0</v>
      </c>
      <c r="C45" s="157">
        <v>0</v>
      </c>
      <c r="D45" s="147">
        <f>SUM(B45:C45)</f>
        <v>0</v>
      </c>
      <c r="E45" s="112">
        <f t="shared" si="13"/>
        <v>0</v>
      </c>
      <c r="F45" s="158">
        <f t="shared" si="14"/>
        <v>0</v>
      </c>
    </row>
    <row r="46" spans="1:6" ht="15" customHeight="1" x14ac:dyDescent="0.2">
      <c r="A46" s="15"/>
      <c r="B46" s="2"/>
      <c r="C46" s="12"/>
      <c r="D46" s="18"/>
      <c r="E46" s="13"/>
      <c r="F46" s="127"/>
    </row>
    <row r="47" spans="1:6" ht="15" customHeight="1" x14ac:dyDescent="0.2">
      <c r="A47" s="15" t="s">
        <v>39</v>
      </c>
      <c r="B47" s="142">
        <v>0</v>
      </c>
      <c r="C47" s="157">
        <v>0</v>
      </c>
      <c r="D47" s="147">
        <f>SUM(B47:C47)</f>
        <v>0</v>
      </c>
      <c r="E47" s="112">
        <f t="shared" ref="E47:E48" si="15">D47*E$14</f>
        <v>0</v>
      </c>
      <c r="F47" s="158">
        <f t="shared" ref="F47:F48" si="16">D47+E47</f>
        <v>0</v>
      </c>
    </row>
    <row r="48" spans="1:6" ht="15" customHeight="1" x14ac:dyDescent="0.2">
      <c r="A48" s="109" t="s">
        <v>40</v>
      </c>
      <c r="B48" s="142">
        <v>0</v>
      </c>
      <c r="C48" s="157">
        <v>0</v>
      </c>
      <c r="D48" s="147">
        <f>SUM(B48:C48)</f>
        <v>0</v>
      </c>
      <c r="E48" s="112">
        <f t="shared" si="15"/>
        <v>0</v>
      </c>
      <c r="F48" s="158">
        <f t="shared" si="16"/>
        <v>0</v>
      </c>
    </row>
    <row r="49" spans="1:6" ht="15" customHeight="1" x14ac:dyDescent="0.2">
      <c r="A49" s="15"/>
      <c r="B49" s="2"/>
      <c r="C49" s="12"/>
      <c r="D49" s="18"/>
      <c r="E49" s="13"/>
      <c r="F49" s="127"/>
    </row>
    <row r="50" spans="1:6" ht="15" customHeight="1" x14ac:dyDescent="0.2">
      <c r="A50" s="110" t="s">
        <v>41</v>
      </c>
      <c r="B50" s="142">
        <v>0</v>
      </c>
      <c r="C50" s="157">
        <v>0</v>
      </c>
      <c r="D50" s="147">
        <f>SUM(B50:C50)</f>
        <v>0</v>
      </c>
      <c r="E50" s="112">
        <f t="shared" ref="E50:E51" si="17">D50*E$14</f>
        <v>0</v>
      </c>
      <c r="F50" s="158">
        <f t="shared" ref="F50:F51" si="18">D50+E50</f>
        <v>0</v>
      </c>
    </row>
    <row r="51" spans="1:6" ht="15" customHeight="1" thickBot="1" x14ac:dyDescent="0.25">
      <c r="A51" s="107" t="s">
        <v>42</v>
      </c>
      <c r="B51" s="159">
        <v>0</v>
      </c>
      <c r="C51" s="160">
        <v>0</v>
      </c>
      <c r="D51" s="153">
        <f>SUM(B51:C51)</f>
        <v>0</v>
      </c>
      <c r="E51" s="145">
        <f t="shared" si="17"/>
        <v>0</v>
      </c>
      <c r="F51" s="161">
        <f t="shared" si="18"/>
        <v>0</v>
      </c>
    </row>
    <row r="52" spans="1:6" ht="20.100000000000001" customHeight="1" thickTop="1" thickBot="1" x14ac:dyDescent="0.25">
      <c r="A52" s="248" t="s">
        <v>53</v>
      </c>
      <c r="B52" s="249"/>
      <c r="C52" s="249"/>
      <c r="D52" s="249"/>
      <c r="E52" s="249"/>
      <c r="F52" s="250"/>
    </row>
    <row r="53" spans="1:6" ht="20.100000000000001" customHeight="1" thickTop="1" x14ac:dyDescent="0.2">
      <c r="A53" s="227" t="s">
        <v>13</v>
      </c>
      <c r="B53" s="228"/>
      <c r="C53" s="228"/>
      <c r="D53" s="228"/>
      <c r="E53" s="228"/>
      <c r="F53" s="229"/>
    </row>
    <row r="54" spans="1:6" ht="15" customHeight="1" x14ac:dyDescent="0.2">
      <c r="A54" s="194" t="s">
        <v>57</v>
      </c>
      <c r="B54" s="195"/>
      <c r="C54" s="195"/>
      <c r="D54" s="195"/>
      <c r="E54" s="195"/>
      <c r="F54" s="196"/>
    </row>
    <row r="55" spans="1:6" ht="15" customHeight="1" x14ac:dyDescent="0.2">
      <c r="A55" s="194" t="s">
        <v>58</v>
      </c>
      <c r="B55" s="195"/>
      <c r="C55" s="195"/>
      <c r="D55" s="195"/>
      <c r="E55" s="195"/>
      <c r="F55" s="196"/>
    </row>
    <row r="56" spans="1:6" ht="15" customHeight="1" x14ac:dyDescent="0.2">
      <c r="A56" s="194" t="s">
        <v>59</v>
      </c>
      <c r="B56" s="195"/>
      <c r="C56" s="195"/>
      <c r="D56" s="195"/>
      <c r="E56" s="195"/>
      <c r="F56" s="196"/>
    </row>
    <row r="57" spans="1:6" ht="15" customHeight="1" x14ac:dyDescent="0.2">
      <c r="A57" s="197" t="s">
        <v>60</v>
      </c>
      <c r="B57" s="198"/>
      <c r="C57" s="198"/>
      <c r="D57" s="198"/>
      <c r="E57" s="198"/>
      <c r="F57" s="199"/>
    </row>
    <row r="58" spans="1:6" ht="15" customHeight="1" x14ac:dyDescent="0.2">
      <c r="A58" s="197" t="s">
        <v>61</v>
      </c>
      <c r="B58" s="198"/>
      <c r="C58" s="198"/>
      <c r="D58" s="198"/>
      <c r="E58" s="198"/>
      <c r="F58" s="199"/>
    </row>
    <row r="59" spans="1:6" ht="15" customHeight="1" x14ac:dyDescent="0.2">
      <c r="A59" s="194" t="s">
        <v>62</v>
      </c>
      <c r="B59" s="195"/>
      <c r="C59" s="195"/>
      <c r="D59" s="195"/>
      <c r="E59" s="195"/>
      <c r="F59" s="196"/>
    </row>
    <row r="60" spans="1:6" ht="15" customHeight="1" x14ac:dyDescent="0.2">
      <c r="A60" s="194" t="s">
        <v>63</v>
      </c>
      <c r="B60" s="195"/>
      <c r="C60" s="195"/>
      <c r="D60" s="195"/>
      <c r="E60" s="195"/>
      <c r="F60" s="196"/>
    </row>
    <row r="61" spans="1:6" ht="15" customHeight="1" x14ac:dyDescent="0.2">
      <c r="A61" s="194" t="s">
        <v>64</v>
      </c>
      <c r="B61" s="195"/>
      <c r="C61" s="195"/>
      <c r="D61" s="195"/>
      <c r="E61" s="195"/>
      <c r="F61" s="196"/>
    </row>
    <row r="62" spans="1:6" ht="15" customHeight="1" x14ac:dyDescent="0.2">
      <c r="A62" s="197" t="s">
        <v>65</v>
      </c>
      <c r="B62" s="198"/>
      <c r="C62" s="198"/>
      <c r="D62" s="198"/>
      <c r="E62" s="198"/>
      <c r="F62" s="199"/>
    </row>
    <row r="63" spans="1:6" ht="15" customHeight="1" x14ac:dyDescent="0.2">
      <c r="A63" s="23"/>
      <c r="B63" s="1"/>
      <c r="C63" s="1"/>
      <c r="D63" s="1"/>
      <c r="E63" s="1"/>
      <c r="F63" s="24"/>
    </row>
    <row r="64" spans="1:6" ht="15" customHeight="1" x14ac:dyDescent="0.2">
      <c r="A64" s="31"/>
      <c r="B64" s="1"/>
      <c r="C64" s="1"/>
      <c r="D64" s="42" t="s">
        <v>14</v>
      </c>
      <c r="E64" s="42"/>
      <c r="F64" s="24"/>
    </row>
    <row r="65" spans="1:6" ht="15" customHeight="1" x14ac:dyDescent="0.2">
      <c r="A65" s="128"/>
      <c r="F65" s="129"/>
    </row>
    <row r="66" spans="1:6" ht="15" customHeight="1" x14ac:dyDescent="0.2">
      <c r="A66" s="31"/>
      <c r="B66" s="1"/>
      <c r="C66" s="1"/>
      <c r="D66" s="1"/>
      <c r="E66" s="1"/>
      <c r="F66" s="24"/>
    </row>
    <row r="67" spans="1:6" ht="15" customHeight="1" x14ac:dyDescent="0.2">
      <c r="A67" s="23" t="s">
        <v>0</v>
      </c>
      <c r="B67" s="1"/>
      <c r="C67" s="1"/>
      <c r="D67" s="42" t="s">
        <v>54</v>
      </c>
      <c r="E67" s="42"/>
      <c r="F67" s="24"/>
    </row>
    <row r="68" spans="1:6" ht="15" customHeight="1" x14ac:dyDescent="0.2">
      <c r="A68" s="128"/>
      <c r="F68" s="129"/>
    </row>
    <row r="69" spans="1:6" ht="15" customHeight="1" x14ac:dyDescent="0.2">
      <c r="A69" s="200" t="s">
        <v>66</v>
      </c>
      <c r="B69" s="201"/>
      <c r="C69" s="130" t="s">
        <v>69</v>
      </c>
      <c r="D69" s="201" t="s">
        <v>67</v>
      </c>
      <c r="E69" s="201"/>
      <c r="F69" s="27"/>
    </row>
    <row r="70" spans="1:6" ht="15" customHeight="1" thickBot="1" x14ac:dyDescent="0.25">
      <c r="A70" s="47"/>
      <c r="B70" s="46"/>
      <c r="C70" s="46"/>
      <c r="D70" s="46"/>
      <c r="E70" s="46"/>
      <c r="F70" s="48"/>
    </row>
    <row r="71" spans="1:6" ht="15" customHeight="1" thickTop="1" x14ac:dyDescent="0.2"/>
    <row r="72" spans="1:6" ht="15" customHeight="1" x14ac:dyDescent="0.2"/>
    <row r="73" spans="1:6" ht="15" customHeight="1" x14ac:dyDescent="0.2"/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mergeCells count="21">
    <mergeCell ref="A1:F1"/>
    <mergeCell ref="A3:F3"/>
    <mergeCell ref="A69:B69"/>
    <mergeCell ref="D69:E69"/>
    <mergeCell ref="C11:F11"/>
    <mergeCell ref="A58:F58"/>
    <mergeCell ref="A59:F59"/>
    <mergeCell ref="A60:F60"/>
    <mergeCell ref="A61:F61"/>
    <mergeCell ref="A62:F62"/>
    <mergeCell ref="A2:F2"/>
    <mergeCell ref="A57:F57"/>
    <mergeCell ref="A52:F52"/>
    <mergeCell ref="A53:F53"/>
    <mergeCell ref="A54:F54"/>
    <mergeCell ref="A55:F55"/>
    <mergeCell ref="A56:F56"/>
    <mergeCell ref="B12:C12"/>
    <mergeCell ref="E9:F9"/>
    <mergeCell ref="E10:F10"/>
    <mergeCell ref="B10:C10"/>
  </mergeCells>
  <printOptions horizontalCentered="1"/>
  <pageMargins left="0.25" right="0.25" top="0.5" bottom="0.25" header="0.3" footer="0.3"/>
  <pageSetup paperSize="5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9EDA-A8B4-4F41-97BF-5BDDB0E4A780}">
  <sheetPr>
    <pageSetUpPr fitToPage="1"/>
  </sheetPr>
  <dimension ref="A1:I84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1.7109375" customWidth="1"/>
    <col min="2" max="10" width="18.7109375" customWidth="1"/>
  </cols>
  <sheetData>
    <row r="1" spans="1:9" ht="15" customHeight="1" thickTop="1" x14ac:dyDescent="0.2">
      <c r="A1" s="235"/>
      <c r="B1" s="236"/>
      <c r="C1" s="236"/>
      <c r="D1" s="236"/>
      <c r="E1" s="236"/>
      <c r="F1" s="237"/>
    </row>
    <row r="2" spans="1:9" ht="20.100000000000001" customHeight="1" x14ac:dyDescent="0.2">
      <c r="A2" s="206" t="s">
        <v>1</v>
      </c>
      <c r="B2" s="207"/>
      <c r="C2" s="207"/>
      <c r="D2" s="207"/>
      <c r="E2" s="207"/>
      <c r="F2" s="208"/>
    </row>
    <row r="3" spans="1:9" ht="15" customHeight="1" x14ac:dyDescent="0.2">
      <c r="A3" s="238"/>
      <c r="B3" s="239"/>
      <c r="C3" s="239"/>
      <c r="D3" s="239"/>
      <c r="E3" s="239"/>
      <c r="F3" s="240"/>
    </row>
    <row r="4" spans="1:9" ht="15" customHeight="1" x14ac:dyDescent="0.2">
      <c r="A4" s="72" t="s">
        <v>3</v>
      </c>
      <c r="B4" s="114" t="str">
        <f>'100 Series'!B4</f>
        <v>Merkley Oaks</v>
      </c>
      <c r="C4" s="50"/>
      <c r="E4" s="74" t="s">
        <v>2</v>
      </c>
      <c r="F4" s="111">
        <f>'100 Series'!F4</f>
        <v>45748</v>
      </c>
    </row>
    <row r="5" spans="1:9" ht="15" customHeight="1" x14ac:dyDescent="0.2">
      <c r="A5" s="72" t="s">
        <v>4</v>
      </c>
      <c r="B5" s="134" t="s">
        <v>74</v>
      </c>
      <c r="C5" s="50"/>
      <c r="E5" s="75" t="s">
        <v>5</v>
      </c>
      <c r="F5" s="49" t="str">
        <f>'100 Series'!F5</f>
        <v>XXX - XXX</v>
      </c>
    </row>
    <row r="6" spans="1:9" ht="15" customHeight="1" x14ac:dyDescent="0.2">
      <c r="A6" s="72"/>
      <c r="B6" s="4" t="s">
        <v>0</v>
      </c>
      <c r="C6" s="63"/>
      <c r="D6" s="63"/>
      <c r="E6" s="73"/>
      <c r="F6" s="11"/>
    </row>
    <row r="7" spans="1:9" ht="15" customHeight="1" x14ac:dyDescent="0.2">
      <c r="A7" s="72" t="s">
        <v>6</v>
      </c>
      <c r="B7" s="146" t="str">
        <f>'100 Series'!B7</f>
        <v>T.B.A.</v>
      </c>
      <c r="C7" s="136"/>
      <c r="D7" s="65"/>
      <c r="E7" s="65"/>
      <c r="F7" s="10"/>
    </row>
    <row r="8" spans="1:9" ht="15" customHeight="1" x14ac:dyDescent="0.2">
      <c r="A8" s="72"/>
      <c r="B8" s="135"/>
      <c r="C8" s="136"/>
      <c r="D8" s="65"/>
      <c r="E8" s="65"/>
      <c r="F8" s="11"/>
    </row>
    <row r="9" spans="1:9" ht="15" customHeight="1" x14ac:dyDescent="0.2">
      <c r="A9" s="72" t="s">
        <v>8</v>
      </c>
      <c r="B9" s="114" t="str">
        <f>'100 Series'!B9</f>
        <v>A-3C</v>
      </c>
      <c r="C9" s="50"/>
      <c r="E9" s="241" t="str">
        <f>'100 Series'!E9</f>
        <v>CONTRACT PERIOD :</v>
      </c>
      <c r="F9" s="242"/>
    </row>
    <row r="10" spans="1:9" ht="15" customHeight="1" x14ac:dyDescent="0.2">
      <c r="A10" s="72"/>
      <c r="B10" s="247" t="str">
        <f>'100 Series'!B10</f>
        <v>OPEN WEB JOIST SYSTEM</v>
      </c>
      <c r="C10" s="247"/>
      <c r="E10" s="245" t="str">
        <f>'100 Series'!E10</f>
        <v>April 1, 2025 to March 31, 2026</v>
      </c>
      <c r="F10" s="246"/>
    </row>
    <row r="11" spans="1:9" ht="15" customHeight="1" thickBot="1" x14ac:dyDescent="0.25">
      <c r="A11" s="88"/>
      <c r="B11" s="50"/>
      <c r="C11" s="218"/>
      <c r="D11" s="218"/>
      <c r="E11" s="218"/>
      <c r="F11" s="219"/>
    </row>
    <row r="12" spans="1:9" s="1" customFormat="1" ht="20.100000000000001" customHeight="1" thickTop="1" thickBot="1" x14ac:dyDescent="0.25">
      <c r="A12" s="90"/>
      <c r="B12" s="230" t="s">
        <v>79</v>
      </c>
      <c r="C12" s="231"/>
      <c r="D12" s="28" t="s">
        <v>19</v>
      </c>
      <c r="E12" s="29" t="s">
        <v>20</v>
      </c>
      <c r="F12" s="30" t="s">
        <v>9</v>
      </c>
      <c r="I12" s="8"/>
    </row>
    <row r="13" spans="1:9" s="1" customFormat="1" ht="15" customHeight="1" thickTop="1" x14ac:dyDescent="0.2">
      <c r="A13" s="71" t="s">
        <v>0</v>
      </c>
      <c r="B13" s="66" t="s">
        <v>75</v>
      </c>
      <c r="C13" s="67"/>
      <c r="D13" s="116" t="s">
        <v>21</v>
      </c>
      <c r="E13" s="117" t="s">
        <v>22</v>
      </c>
      <c r="F13" s="118" t="s">
        <v>23</v>
      </c>
      <c r="I13" s="8"/>
    </row>
    <row r="14" spans="1:9" s="1" customFormat="1" ht="15" customHeight="1" x14ac:dyDescent="0.2">
      <c r="A14" s="119" t="s">
        <v>10</v>
      </c>
      <c r="B14" s="66" t="s">
        <v>77</v>
      </c>
      <c r="C14" s="117"/>
      <c r="D14" s="116" t="s">
        <v>24</v>
      </c>
      <c r="E14" s="120">
        <v>0.13</v>
      </c>
      <c r="F14" s="118"/>
      <c r="I14" s="8"/>
    </row>
    <row r="15" spans="1:9" s="1" customFormat="1" ht="15" customHeight="1" thickBot="1" x14ac:dyDescent="0.25">
      <c r="A15" s="16" t="s">
        <v>0</v>
      </c>
      <c r="B15" s="121" t="s">
        <v>11</v>
      </c>
      <c r="C15" s="122"/>
      <c r="D15" s="123"/>
      <c r="E15" s="122"/>
      <c r="F15" s="17"/>
      <c r="I15" s="8"/>
    </row>
    <row r="16" spans="1:9" ht="20.100000000000001" customHeight="1" thickTop="1" thickBot="1" x14ac:dyDescent="0.25">
      <c r="A16" s="32" t="s">
        <v>12</v>
      </c>
      <c r="B16" s="37"/>
      <c r="C16" s="43"/>
      <c r="D16" s="39"/>
      <c r="E16" s="38"/>
      <c r="F16" s="40"/>
    </row>
    <row r="17" spans="1:6" s="185" customFormat="1" ht="15" customHeight="1" thickTop="1" x14ac:dyDescent="0.2">
      <c r="A17" s="178"/>
      <c r="B17" s="179"/>
      <c r="C17" s="183"/>
      <c r="D17" s="181"/>
      <c r="E17" s="180"/>
      <c r="F17" s="184"/>
    </row>
    <row r="18" spans="1:6" ht="15" customHeight="1" x14ac:dyDescent="0.2">
      <c r="A18" s="15" t="s">
        <v>100</v>
      </c>
      <c r="B18" s="142">
        <v>0</v>
      </c>
      <c r="C18" s="187"/>
      <c r="D18" s="147">
        <f>SUM(B18:C18)</f>
        <v>0</v>
      </c>
      <c r="E18" s="112">
        <f>D18*E$14</f>
        <v>0</v>
      </c>
      <c r="F18" s="158">
        <f>D18+E18</f>
        <v>0</v>
      </c>
    </row>
    <row r="19" spans="1:6" ht="15" customHeight="1" x14ac:dyDescent="0.2">
      <c r="A19" s="15" t="s">
        <v>101</v>
      </c>
      <c r="B19" s="142">
        <v>0</v>
      </c>
      <c r="C19" s="132"/>
      <c r="D19" s="147">
        <f>SUM(B19:C19)</f>
        <v>0</v>
      </c>
      <c r="E19" s="112">
        <f t="shared" ref="E19" si="0">D19*E$14</f>
        <v>0</v>
      </c>
      <c r="F19" s="158">
        <f t="shared" ref="F19" si="1">D19+E19</f>
        <v>0</v>
      </c>
    </row>
    <row r="20" spans="1:6" ht="15" customHeight="1" x14ac:dyDescent="0.2">
      <c r="A20" s="15" t="s">
        <v>102</v>
      </c>
      <c r="B20" s="142">
        <v>0</v>
      </c>
      <c r="C20" s="132"/>
      <c r="D20" s="147">
        <f>SUM(B20:C20)</f>
        <v>0</v>
      </c>
      <c r="E20" s="112">
        <f t="shared" ref="E20:E21" si="2">D20*E$14</f>
        <v>0</v>
      </c>
      <c r="F20" s="158">
        <f t="shared" ref="F20:F21" si="3">D20+E20</f>
        <v>0</v>
      </c>
    </row>
    <row r="21" spans="1:6" ht="15" customHeight="1" x14ac:dyDescent="0.2">
      <c r="A21" s="15" t="s">
        <v>103</v>
      </c>
      <c r="B21" s="142">
        <v>0</v>
      </c>
      <c r="C21" s="132"/>
      <c r="D21" s="147">
        <f>SUM(B21:C21)</f>
        <v>0</v>
      </c>
      <c r="E21" s="112">
        <f t="shared" si="2"/>
        <v>0</v>
      </c>
      <c r="F21" s="158">
        <f t="shared" si="3"/>
        <v>0</v>
      </c>
    </row>
    <row r="22" spans="1:6" s="185" customFormat="1" ht="15" customHeight="1" x14ac:dyDescent="0.2">
      <c r="A22" s="131"/>
      <c r="B22" s="3"/>
      <c r="C22" s="187"/>
      <c r="D22" s="133"/>
      <c r="E22" s="132"/>
      <c r="F22" s="186"/>
    </row>
    <row r="23" spans="1:6" ht="15" customHeight="1" x14ac:dyDescent="0.2">
      <c r="A23" s="15" t="s">
        <v>105</v>
      </c>
      <c r="B23" s="142">
        <v>0</v>
      </c>
      <c r="C23" s="187"/>
      <c r="D23" s="147">
        <f>SUM(B23:C23)</f>
        <v>0</v>
      </c>
      <c r="E23" s="112">
        <f>D23*E$14</f>
        <v>0</v>
      </c>
      <c r="F23" s="158">
        <f>D23+E23</f>
        <v>0</v>
      </c>
    </row>
    <row r="24" spans="1:6" ht="15" customHeight="1" x14ac:dyDescent="0.2">
      <c r="A24" s="15" t="s">
        <v>106</v>
      </c>
      <c r="B24" s="142">
        <v>0</v>
      </c>
      <c r="C24" s="132"/>
      <c r="D24" s="147">
        <f>SUM(B24:C24)</f>
        <v>0</v>
      </c>
      <c r="E24" s="112">
        <f t="shared" ref="E24:E26" si="4">D24*E$14</f>
        <v>0</v>
      </c>
      <c r="F24" s="158">
        <f t="shared" ref="F24:F26" si="5">D24+E24</f>
        <v>0</v>
      </c>
    </row>
    <row r="25" spans="1:6" ht="15" customHeight="1" x14ac:dyDescent="0.2">
      <c r="A25" s="15" t="s">
        <v>107</v>
      </c>
      <c r="B25" s="142">
        <v>0</v>
      </c>
      <c r="C25" s="132"/>
      <c r="D25" s="147">
        <f>SUM(B25:C25)</f>
        <v>0</v>
      </c>
      <c r="E25" s="112">
        <f t="shared" si="4"/>
        <v>0</v>
      </c>
      <c r="F25" s="158">
        <f t="shared" si="5"/>
        <v>0</v>
      </c>
    </row>
    <row r="26" spans="1:6" ht="15" customHeight="1" x14ac:dyDescent="0.2">
      <c r="A26" s="15" t="s">
        <v>104</v>
      </c>
      <c r="B26" s="142">
        <v>0</v>
      </c>
      <c r="C26" s="132"/>
      <c r="D26" s="147">
        <f>SUM(B26:C26)</f>
        <v>0</v>
      </c>
      <c r="E26" s="112">
        <f t="shared" si="4"/>
        <v>0</v>
      </c>
      <c r="F26" s="158">
        <f t="shared" si="5"/>
        <v>0</v>
      </c>
    </row>
    <row r="27" spans="1:6" ht="15" customHeight="1" x14ac:dyDescent="0.2">
      <c r="A27" s="15"/>
      <c r="B27" s="2"/>
      <c r="C27" s="12"/>
      <c r="D27" s="18"/>
      <c r="E27" s="13"/>
      <c r="F27" s="127"/>
    </row>
    <row r="28" spans="1:6" ht="15" customHeight="1" x14ac:dyDescent="0.2">
      <c r="A28" s="15" t="s">
        <v>108</v>
      </c>
      <c r="B28" s="142">
        <v>0</v>
      </c>
      <c r="C28" s="187"/>
      <c r="D28" s="147">
        <f>SUM(B28:C28)</f>
        <v>0</v>
      </c>
      <c r="E28" s="112">
        <f>D28*E$14</f>
        <v>0</v>
      </c>
      <c r="F28" s="158">
        <f>D28+E28</f>
        <v>0</v>
      </c>
    </row>
    <row r="29" spans="1:6" ht="15" customHeight="1" x14ac:dyDescent="0.2">
      <c r="A29" s="15" t="s">
        <v>109</v>
      </c>
      <c r="B29" s="142">
        <v>0</v>
      </c>
      <c r="C29" s="132"/>
      <c r="D29" s="147">
        <f>SUM(B29:C29)</f>
        <v>0</v>
      </c>
      <c r="E29" s="112">
        <f t="shared" ref="E29:E31" si="6">D29*E$14</f>
        <v>0</v>
      </c>
      <c r="F29" s="158">
        <f t="shared" ref="F29:F31" si="7">D29+E29</f>
        <v>0</v>
      </c>
    </row>
    <row r="30" spans="1:6" ht="15" customHeight="1" x14ac:dyDescent="0.2">
      <c r="A30" s="15" t="s">
        <v>110</v>
      </c>
      <c r="B30" s="142">
        <v>0</v>
      </c>
      <c r="C30" s="132"/>
      <c r="D30" s="147">
        <f>SUM(B30:C30)</f>
        <v>0</v>
      </c>
      <c r="E30" s="112">
        <f t="shared" si="6"/>
        <v>0</v>
      </c>
      <c r="F30" s="158">
        <f t="shared" si="7"/>
        <v>0</v>
      </c>
    </row>
    <row r="31" spans="1:6" ht="15" customHeight="1" x14ac:dyDescent="0.2">
      <c r="A31" s="15" t="s">
        <v>111</v>
      </c>
      <c r="B31" s="142">
        <v>0</v>
      </c>
      <c r="C31" s="132"/>
      <c r="D31" s="147">
        <f>SUM(B31:C31)</f>
        <v>0</v>
      </c>
      <c r="E31" s="112">
        <f t="shared" si="6"/>
        <v>0</v>
      </c>
      <c r="F31" s="158">
        <f t="shared" si="7"/>
        <v>0</v>
      </c>
    </row>
    <row r="32" spans="1:6" s="185" customFormat="1" ht="15" customHeight="1" x14ac:dyDescent="0.2">
      <c r="A32" s="131"/>
      <c r="B32" s="3"/>
      <c r="C32" s="132"/>
      <c r="D32" s="133"/>
      <c r="E32" s="132"/>
      <c r="F32" s="186"/>
    </row>
    <row r="33" spans="1:6" s="185" customFormat="1" ht="15" customHeight="1" x14ac:dyDescent="0.2">
      <c r="A33" s="15" t="s">
        <v>112</v>
      </c>
      <c r="B33" s="142">
        <v>0</v>
      </c>
      <c r="C33" s="187"/>
      <c r="D33" s="147">
        <f>SUM(B33:C33)</f>
        <v>0</v>
      </c>
      <c r="E33" s="112">
        <f>D33*E$14</f>
        <v>0</v>
      </c>
      <c r="F33" s="158">
        <f>D33+E33</f>
        <v>0</v>
      </c>
    </row>
    <row r="34" spans="1:6" s="185" customFormat="1" ht="15" customHeight="1" x14ac:dyDescent="0.2">
      <c r="A34" s="15" t="s">
        <v>113</v>
      </c>
      <c r="B34" s="142">
        <v>0</v>
      </c>
      <c r="C34" s="132"/>
      <c r="D34" s="147">
        <f>SUM(B34:C34)</f>
        <v>0</v>
      </c>
      <c r="E34" s="112">
        <f t="shared" ref="E34:E36" si="8">D34*E$14</f>
        <v>0</v>
      </c>
      <c r="F34" s="158">
        <f t="shared" ref="F34:F36" si="9">D34+E34</f>
        <v>0</v>
      </c>
    </row>
    <row r="35" spans="1:6" s="185" customFormat="1" ht="15" customHeight="1" x14ac:dyDescent="0.2">
      <c r="A35" s="15" t="s">
        <v>114</v>
      </c>
      <c r="B35" s="142">
        <v>0</v>
      </c>
      <c r="C35" s="132"/>
      <c r="D35" s="147">
        <f>SUM(B35:C35)</f>
        <v>0</v>
      </c>
      <c r="E35" s="112">
        <f t="shared" si="8"/>
        <v>0</v>
      </c>
      <c r="F35" s="158">
        <f t="shared" si="9"/>
        <v>0</v>
      </c>
    </row>
    <row r="36" spans="1:6" s="185" customFormat="1" ht="15" customHeight="1" x14ac:dyDescent="0.2">
      <c r="A36" s="131"/>
      <c r="B36" s="3"/>
      <c r="C36" s="132"/>
      <c r="D36" s="133"/>
      <c r="E36" s="132"/>
      <c r="F36" s="186"/>
    </row>
    <row r="37" spans="1:6" s="185" customFormat="1" ht="15" customHeight="1" x14ac:dyDescent="0.2">
      <c r="A37" s="131"/>
      <c r="B37" s="3"/>
      <c r="C37" s="187"/>
      <c r="D37" s="133"/>
      <c r="E37" s="132"/>
      <c r="F37" s="186"/>
    </row>
    <row r="38" spans="1:6" s="185" customFormat="1" ht="15" customHeight="1" x14ac:dyDescent="0.2">
      <c r="A38" s="131"/>
      <c r="B38" s="3"/>
      <c r="C38" s="187"/>
      <c r="D38" s="133"/>
      <c r="E38" s="132"/>
      <c r="F38" s="186"/>
    </row>
    <row r="39" spans="1:6" s="185" customFormat="1" ht="15" customHeight="1" x14ac:dyDescent="0.2">
      <c r="A39" s="131"/>
      <c r="B39" s="3"/>
      <c r="C39" s="187"/>
      <c r="D39" s="133"/>
      <c r="E39" s="132"/>
      <c r="F39" s="186"/>
    </row>
    <row r="40" spans="1:6" s="185" customFormat="1" ht="15" customHeight="1" x14ac:dyDescent="0.2">
      <c r="A40" s="131"/>
      <c r="B40" s="3"/>
      <c r="C40" s="187"/>
      <c r="D40" s="133"/>
      <c r="E40" s="132"/>
      <c r="F40" s="186"/>
    </row>
    <row r="41" spans="1:6" s="185" customFormat="1" ht="15" customHeight="1" x14ac:dyDescent="0.2">
      <c r="A41" s="131"/>
      <c r="B41" s="3"/>
      <c r="C41" s="187"/>
      <c r="D41" s="133"/>
      <c r="E41" s="132"/>
      <c r="F41" s="186"/>
    </row>
    <row r="42" spans="1:6" s="185" customFormat="1" ht="15" customHeight="1" x14ac:dyDescent="0.2">
      <c r="A42" s="131"/>
      <c r="B42" s="3"/>
      <c r="C42" s="187"/>
      <c r="D42" s="133"/>
      <c r="E42" s="132"/>
      <c r="F42" s="186"/>
    </row>
    <row r="43" spans="1:6" s="185" customFormat="1" ht="15" customHeight="1" x14ac:dyDescent="0.2">
      <c r="A43" s="131"/>
      <c r="B43" s="3"/>
      <c r="C43" s="187"/>
      <c r="D43" s="133"/>
      <c r="E43" s="132"/>
      <c r="F43" s="186"/>
    </row>
    <row r="44" spans="1:6" s="185" customFormat="1" ht="15" customHeight="1" x14ac:dyDescent="0.2">
      <c r="A44" s="131"/>
      <c r="B44" s="3"/>
      <c r="C44" s="187"/>
      <c r="D44" s="133"/>
      <c r="E44" s="132"/>
      <c r="F44" s="186"/>
    </row>
    <row r="45" spans="1:6" s="185" customFormat="1" ht="15" customHeight="1" x14ac:dyDescent="0.2">
      <c r="A45" s="131"/>
      <c r="B45" s="3"/>
      <c r="C45" s="187"/>
      <c r="D45" s="133"/>
      <c r="E45" s="132"/>
      <c r="F45" s="186"/>
    </row>
    <row r="46" spans="1:6" s="185" customFormat="1" ht="15" customHeight="1" x14ac:dyDescent="0.2">
      <c r="A46" s="131"/>
      <c r="B46" s="3"/>
      <c r="C46" s="187"/>
      <c r="D46" s="133"/>
      <c r="E46" s="132"/>
      <c r="F46" s="186"/>
    </row>
    <row r="47" spans="1:6" s="185" customFormat="1" ht="15" customHeight="1" x14ac:dyDescent="0.2">
      <c r="A47" s="131"/>
      <c r="B47" s="3"/>
      <c r="C47" s="187"/>
      <c r="D47" s="133"/>
      <c r="E47" s="132"/>
      <c r="F47" s="186"/>
    </row>
    <row r="48" spans="1:6" s="185" customFormat="1" ht="15" customHeight="1" x14ac:dyDescent="0.2">
      <c r="A48" s="188"/>
      <c r="B48" s="3"/>
      <c r="C48" s="187"/>
      <c r="D48" s="133"/>
      <c r="E48" s="132"/>
      <c r="F48" s="186"/>
    </row>
    <row r="49" spans="1:6" s="185" customFormat="1" ht="15" customHeight="1" x14ac:dyDescent="0.2">
      <c r="A49" s="131"/>
      <c r="B49" s="3"/>
      <c r="C49" s="187"/>
      <c r="D49" s="133"/>
      <c r="E49" s="132"/>
      <c r="F49" s="186"/>
    </row>
    <row r="50" spans="1:6" s="185" customFormat="1" ht="15" customHeight="1" x14ac:dyDescent="0.2">
      <c r="A50" s="188"/>
      <c r="B50" s="3"/>
      <c r="C50" s="187"/>
      <c r="D50" s="133"/>
      <c r="E50" s="132"/>
      <c r="F50" s="186"/>
    </row>
    <row r="51" spans="1:6" s="185" customFormat="1" ht="15" customHeight="1" thickBot="1" x14ac:dyDescent="0.25">
      <c r="A51" s="169"/>
      <c r="B51" s="189"/>
      <c r="C51" s="190"/>
      <c r="D51" s="172"/>
      <c r="E51" s="171"/>
      <c r="F51" s="191"/>
    </row>
    <row r="52" spans="1:6" ht="20.100000000000001" customHeight="1" thickTop="1" thickBot="1" x14ac:dyDescent="0.25">
      <c r="A52" s="248" t="s">
        <v>53</v>
      </c>
      <c r="B52" s="249"/>
      <c r="C52" s="249"/>
      <c r="D52" s="249"/>
      <c r="E52" s="249"/>
      <c r="F52" s="250"/>
    </row>
    <row r="53" spans="1:6" ht="20.100000000000001" customHeight="1" thickTop="1" x14ac:dyDescent="0.2">
      <c r="A53" s="227" t="s">
        <v>13</v>
      </c>
      <c r="B53" s="228"/>
      <c r="C53" s="228"/>
      <c r="D53" s="228"/>
      <c r="E53" s="228"/>
      <c r="F53" s="229"/>
    </row>
    <row r="54" spans="1:6" ht="15" customHeight="1" x14ac:dyDescent="0.2">
      <c r="A54" s="194" t="s">
        <v>57</v>
      </c>
      <c r="B54" s="195"/>
      <c r="C54" s="195"/>
      <c r="D54" s="195"/>
      <c r="E54" s="195"/>
      <c r="F54" s="196"/>
    </row>
    <row r="55" spans="1:6" ht="15" customHeight="1" x14ac:dyDescent="0.2">
      <c r="A55" s="194" t="s">
        <v>58</v>
      </c>
      <c r="B55" s="195"/>
      <c r="C55" s="195"/>
      <c r="D55" s="195"/>
      <c r="E55" s="195"/>
      <c r="F55" s="196"/>
    </row>
    <row r="56" spans="1:6" ht="15" customHeight="1" x14ac:dyDescent="0.2">
      <c r="A56" s="194" t="s">
        <v>59</v>
      </c>
      <c r="B56" s="195"/>
      <c r="C56" s="195"/>
      <c r="D56" s="195"/>
      <c r="E56" s="195"/>
      <c r="F56" s="196"/>
    </row>
    <row r="57" spans="1:6" ht="15" customHeight="1" x14ac:dyDescent="0.2">
      <c r="A57" s="197" t="s">
        <v>60</v>
      </c>
      <c r="B57" s="198"/>
      <c r="C57" s="198"/>
      <c r="D57" s="198"/>
      <c r="E57" s="198"/>
      <c r="F57" s="199"/>
    </row>
    <row r="58" spans="1:6" ht="15" customHeight="1" x14ac:dyDescent="0.2">
      <c r="A58" s="197" t="s">
        <v>61</v>
      </c>
      <c r="B58" s="198"/>
      <c r="C58" s="198"/>
      <c r="D58" s="198"/>
      <c r="E58" s="198"/>
      <c r="F58" s="199"/>
    </row>
    <row r="59" spans="1:6" ht="15" customHeight="1" x14ac:dyDescent="0.2">
      <c r="A59" s="194" t="s">
        <v>62</v>
      </c>
      <c r="B59" s="195"/>
      <c r="C59" s="195"/>
      <c r="D59" s="195"/>
      <c r="E59" s="195"/>
      <c r="F59" s="196"/>
    </row>
    <row r="60" spans="1:6" ht="15" customHeight="1" x14ac:dyDescent="0.2">
      <c r="A60" s="194" t="s">
        <v>63</v>
      </c>
      <c r="B60" s="195"/>
      <c r="C60" s="195"/>
      <c r="D60" s="195"/>
      <c r="E60" s="195"/>
      <c r="F60" s="196"/>
    </row>
    <row r="61" spans="1:6" ht="15" customHeight="1" x14ac:dyDescent="0.2">
      <c r="A61" s="194" t="s">
        <v>64</v>
      </c>
      <c r="B61" s="195"/>
      <c r="C61" s="195"/>
      <c r="D61" s="195"/>
      <c r="E61" s="195"/>
      <c r="F61" s="196"/>
    </row>
    <row r="62" spans="1:6" ht="15" customHeight="1" x14ac:dyDescent="0.2">
      <c r="A62" s="197" t="s">
        <v>65</v>
      </c>
      <c r="B62" s="198"/>
      <c r="C62" s="198"/>
      <c r="D62" s="198"/>
      <c r="E62" s="198"/>
      <c r="F62" s="199"/>
    </row>
    <row r="63" spans="1:6" ht="15" customHeight="1" x14ac:dyDescent="0.2">
      <c r="A63" s="23"/>
      <c r="B63" s="1"/>
      <c r="C63" s="1"/>
      <c r="D63" s="1"/>
      <c r="E63" s="1"/>
      <c r="F63" s="24"/>
    </row>
    <row r="64" spans="1:6" ht="15" customHeight="1" x14ac:dyDescent="0.2">
      <c r="A64" s="31"/>
      <c r="B64" s="1"/>
      <c r="C64" s="1"/>
      <c r="D64" s="42" t="s">
        <v>14</v>
      </c>
      <c r="E64" s="42"/>
      <c r="F64" s="24"/>
    </row>
    <row r="65" spans="1:6" ht="15" customHeight="1" x14ac:dyDescent="0.2">
      <c r="A65" s="128"/>
      <c r="F65" s="129"/>
    </row>
    <row r="66" spans="1:6" ht="15" customHeight="1" x14ac:dyDescent="0.2">
      <c r="A66" s="31"/>
      <c r="B66" s="1"/>
      <c r="C66" s="1"/>
      <c r="D66" s="1"/>
      <c r="E66" s="1"/>
      <c r="F66" s="24"/>
    </row>
    <row r="67" spans="1:6" ht="15" customHeight="1" x14ac:dyDescent="0.2">
      <c r="A67" s="23" t="s">
        <v>0</v>
      </c>
      <c r="B67" s="1"/>
      <c r="C67" s="1"/>
      <c r="D67" s="42" t="s">
        <v>54</v>
      </c>
      <c r="E67" s="42"/>
      <c r="F67" s="24"/>
    </row>
    <row r="68" spans="1:6" ht="15" customHeight="1" x14ac:dyDescent="0.2">
      <c r="A68" s="128"/>
      <c r="F68" s="129"/>
    </row>
    <row r="69" spans="1:6" ht="15" customHeight="1" x14ac:dyDescent="0.2">
      <c r="A69" s="200" t="s">
        <v>66</v>
      </c>
      <c r="B69" s="201"/>
      <c r="C69" s="130" t="s">
        <v>69</v>
      </c>
      <c r="D69" s="201" t="s">
        <v>67</v>
      </c>
      <c r="E69" s="201"/>
      <c r="F69" s="27"/>
    </row>
    <row r="70" spans="1:6" ht="15" customHeight="1" thickBot="1" x14ac:dyDescent="0.25">
      <c r="A70" s="47"/>
      <c r="B70" s="46"/>
      <c r="C70" s="46"/>
      <c r="D70" s="46"/>
      <c r="E70" s="46"/>
      <c r="F70" s="48"/>
    </row>
    <row r="71" spans="1:6" ht="15" customHeight="1" thickTop="1" x14ac:dyDescent="0.2"/>
    <row r="72" spans="1:6" ht="15" customHeight="1" x14ac:dyDescent="0.2"/>
    <row r="73" spans="1:6" ht="15" customHeight="1" x14ac:dyDescent="0.2"/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mergeCells count="21">
    <mergeCell ref="A62:F62"/>
    <mergeCell ref="A69:B69"/>
    <mergeCell ref="D69:E69"/>
    <mergeCell ref="A56:F56"/>
    <mergeCell ref="A57:F57"/>
    <mergeCell ref="A58:F58"/>
    <mergeCell ref="A59:F59"/>
    <mergeCell ref="A60:F60"/>
    <mergeCell ref="A61:F61"/>
    <mergeCell ref="A55:F55"/>
    <mergeCell ref="A1:F1"/>
    <mergeCell ref="A2:F2"/>
    <mergeCell ref="A3:F3"/>
    <mergeCell ref="E9:F9"/>
    <mergeCell ref="B10:C10"/>
    <mergeCell ref="E10:F10"/>
    <mergeCell ref="C11:F11"/>
    <mergeCell ref="B12:C12"/>
    <mergeCell ref="A52:F52"/>
    <mergeCell ref="A53:F53"/>
    <mergeCell ref="A54:F54"/>
  </mergeCells>
  <phoneticPr fontId="10" type="noConversion"/>
  <printOptions horizontalCentered="1"/>
  <pageMargins left="0.25" right="0.25" top="0.5" bottom="0.25" header="0.3" footer="0.3"/>
  <pageSetup paperSize="5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 Series</vt:lpstr>
      <vt:lpstr>200 Series</vt:lpstr>
      <vt:lpstr>800 Series</vt:lpstr>
      <vt:lpstr>1000 Series</vt:lpstr>
      <vt:lpstr>Apartments</vt:lpstr>
      <vt:lpstr>'100 Series'!Print_Area</vt:lpstr>
      <vt:lpstr>'1000 Series'!Print_Area</vt:lpstr>
      <vt:lpstr>'200 Series'!Print_Area</vt:lpstr>
      <vt:lpstr>'800 Series'!Print_Area</vt:lpstr>
      <vt:lpstr>Apartments!Print_Area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Purchase Orders</cp:lastModifiedBy>
  <cp:lastPrinted>2024-03-21T17:58:24Z</cp:lastPrinted>
  <dcterms:created xsi:type="dcterms:W3CDTF">2001-12-06T15:33:21Z</dcterms:created>
  <dcterms:modified xsi:type="dcterms:W3CDTF">2024-11-20T15:49:09Z</dcterms:modified>
</cp:coreProperties>
</file>