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CONSTRUCTION AND CONTRACTS\EXCEL\C- Construction Contracts\2022 Contracts - VH19\"/>
    </mc:Choice>
  </mc:AlternateContent>
  <xr:revisionPtr revIDLastSave="0" documentId="13_ncr:1_{2A6311B5-519E-425F-B122-156D5BFD31F3}" xr6:coauthVersionLast="47" xr6:coauthVersionMax="47" xr10:uidLastSave="{00000000-0000-0000-0000-000000000000}"/>
  <bookViews>
    <workbookView xWindow="-28920" yWindow="-120" windowWidth="29040" windowHeight="15840" tabRatio="831" xr2:uid="{00000000-000D-0000-FFFF-FFFF00000000}"/>
  </bookViews>
  <sheets>
    <sheet name="100 Series" sheetId="38" r:id="rId1"/>
    <sheet name="100 Series Extras" sheetId="39" r:id="rId2"/>
    <sheet name="800 Series" sheetId="14" r:id="rId3"/>
    <sheet name="800 Series Extras " sheetId="33" r:id="rId4"/>
    <sheet name="1000 Series" sheetId="18" r:id="rId5"/>
    <sheet name="1000 Series Extras" sheetId="34" r:id="rId6"/>
    <sheet name="Extras" sheetId="40" r:id="rId7"/>
    <sheet name="Standard - Soho" sheetId="41" r:id="rId8"/>
    <sheet name="Black Collection" sheetId="42" r:id="rId9"/>
    <sheet name="New Aurora" sheetId="44" r:id="rId10"/>
    <sheet name="New Rhythm" sheetId="45" r:id="rId11"/>
    <sheet name="Sheet1" sheetId="46" r:id="rId12"/>
  </sheets>
  <externalReferences>
    <externalReference r:id="rId13"/>
  </externalReferences>
  <definedNames>
    <definedName name="_xlnm.Print_Area" localSheetId="1">'100 Series Extras'!$A$1:$H$73</definedName>
    <definedName name="_xlnm.Print_Area" localSheetId="4">'1000 Series'!$A$1:$I$79</definedName>
    <definedName name="_xlnm.Print_Area" localSheetId="5">'1000 Series Extras'!$A$1:$H$124</definedName>
    <definedName name="_xlnm.Print_Area" localSheetId="2">'800 Series'!$A$1:$J$78</definedName>
    <definedName name="_xlnm.Print_Area" localSheetId="3">'800 Series Extras '!$A$1:$H$85</definedName>
    <definedName name="_xlnm.Print_Area" localSheetId="8">'Black Collection'!$B$2:$J$75</definedName>
    <definedName name="_xlnm.Print_Area" localSheetId="6">Extras!$A$1:$J$285</definedName>
    <definedName name="_xlnm.Print_Area" localSheetId="9">'New Aurora'!$B$2:$J$74</definedName>
    <definedName name="_xlnm.Print_Area" localSheetId="10">'New Rhythm'!$B$2:$J$74</definedName>
    <definedName name="_xlnm.Print_Area" localSheetId="7">'Standard - Soho'!$B$2:$J$74</definedName>
    <definedName name="_xlnm.Print_Titles" localSheetId="1">'100 Series Extras'!$1:$13</definedName>
    <definedName name="_xlnm.Print_Titles" localSheetId="5">'1000 Series Extras'!$1:$13</definedName>
    <definedName name="_xlnm.Print_Titles" localSheetId="3">'800 Series Extras '!$1:$13</definedName>
    <definedName name="_xlnm.Print_Titles" localSheetId="6">Extras!$1:$13</definedName>
  </definedNames>
  <calcPr calcId="19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3" i="18" l="1"/>
  <c r="I43" i="18" s="1"/>
  <c r="I38" i="38"/>
  <c r="J38" i="38" l="1"/>
  <c r="K38" i="38" s="1"/>
  <c r="A1" i="40"/>
  <c r="A1" i="34"/>
  <c r="A1" i="18"/>
  <c r="A1" i="33"/>
  <c r="A1" i="14"/>
  <c r="A1" i="39"/>
  <c r="B3" i="40" l="1"/>
  <c r="B7" i="40"/>
  <c r="B3" i="34"/>
  <c r="B270" i="40" l="1"/>
  <c r="G94" i="34"/>
  <c r="H94" i="34" s="1"/>
  <c r="G87" i="34"/>
  <c r="H87" i="34" s="1"/>
  <c r="B3" i="33"/>
  <c r="B7" i="14"/>
  <c r="I5" i="14"/>
  <c r="B3" i="14"/>
  <c r="B61" i="39"/>
  <c r="B7" i="39"/>
  <c r="I27" i="40" l="1"/>
  <c r="J27" i="40" s="1"/>
  <c r="G57" i="34"/>
  <c r="H57" i="34" s="1"/>
  <c r="G56" i="34"/>
  <c r="H56" i="34" s="1"/>
  <c r="I251" i="40"/>
  <c r="J251" i="40" s="1"/>
  <c r="I250" i="40"/>
  <c r="J250" i="40" s="1"/>
  <c r="I249" i="40"/>
  <c r="J249" i="40" s="1"/>
  <c r="I248" i="40"/>
  <c r="J248" i="40" s="1"/>
  <c r="I247" i="40" l="1"/>
  <c r="J247" i="40" s="1"/>
  <c r="I246" i="40"/>
  <c r="J246" i="40" s="1"/>
  <c r="I245" i="40"/>
  <c r="J245" i="40" s="1"/>
  <c r="I244" i="40"/>
  <c r="J244" i="40" s="1"/>
  <c r="I243" i="40"/>
  <c r="J243" i="40" s="1"/>
  <c r="I242" i="40"/>
  <c r="J242" i="40" s="1"/>
  <c r="I241" i="40"/>
  <c r="J241" i="40" s="1"/>
  <c r="I240" i="40"/>
  <c r="J240" i="40" s="1"/>
  <c r="I239" i="40"/>
  <c r="J239" i="40" s="1"/>
  <c r="I238" i="40"/>
  <c r="J238" i="40" s="1"/>
  <c r="I237" i="40"/>
  <c r="J237" i="40" s="1"/>
  <c r="I236" i="40"/>
  <c r="J236" i="40" s="1"/>
  <c r="I235" i="40"/>
  <c r="J235" i="40" s="1"/>
  <c r="I234" i="40"/>
  <c r="J234" i="40" s="1"/>
  <c r="I233" i="40"/>
  <c r="J233" i="40" s="1"/>
  <c r="I232" i="40"/>
  <c r="J232" i="40" s="1"/>
  <c r="I231" i="40"/>
  <c r="J231" i="40" s="1"/>
  <c r="I230" i="40"/>
  <c r="J230" i="40" s="1"/>
  <c r="I229" i="40"/>
  <c r="J229" i="40" s="1"/>
  <c r="I228" i="40"/>
  <c r="J228" i="40" s="1"/>
  <c r="I227" i="40"/>
  <c r="J227" i="40" s="1"/>
  <c r="I226" i="40"/>
  <c r="J226" i="40" s="1"/>
  <c r="I225" i="40"/>
  <c r="J225" i="40" s="1"/>
  <c r="I224" i="40"/>
  <c r="J224" i="40" s="1"/>
  <c r="I223" i="40"/>
  <c r="J223" i="40" s="1"/>
  <c r="I222" i="40"/>
  <c r="J222" i="40" s="1"/>
  <c r="I221" i="40"/>
  <c r="J221" i="40" s="1"/>
  <c r="I197" i="40"/>
  <c r="J197" i="40" s="1"/>
  <c r="I196" i="40"/>
  <c r="J196" i="40" s="1"/>
  <c r="I195" i="40"/>
  <c r="J195" i="40" s="1"/>
  <c r="I194" i="40"/>
  <c r="J194" i="40" s="1"/>
  <c r="I193" i="40"/>
  <c r="J193" i="40" s="1"/>
  <c r="I192" i="40"/>
  <c r="J192" i="40" s="1"/>
  <c r="I191" i="40"/>
  <c r="J191" i="40" s="1"/>
  <c r="I190" i="40"/>
  <c r="J190" i="40" s="1"/>
  <c r="I189" i="40"/>
  <c r="J189" i="40" s="1"/>
  <c r="I188" i="40"/>
  <c r="J188" i="40" s="1"/>
  <c r="I187" i="40"/>
  <c r="J187" i="40" s="1"/>
  <c r="I186" i="40"/>
  <c r="J186" i="40" s="1"/>
  <c r="I144" i="40"/>
  <c r="J144" i="40" s="1"/>
  <c r="I143" i="40"/>
  <c r="J143" i="40" s="1"/>
  <c r="I142" i="40"/>
  <c r="J142" i="40" s="1"/>
  <c r="I141" i="40"/>
  <c r="J141" i="40" s="1"/>
  <c r="I140" i="40"/>
  <c r="J140" i="40" s="1"/>
  <c r="I139" i="40"/>
  <c r="J139" i="40" s="1"/>
  <c r="I138" i="40"/>
  <c r="J138" i="40" s="1"/>
  <c r="I137" i="40"/>
  <c r="J137" i="40" s="1"/>
  <c r="I136" i="40"/>
  <c r="J136" i="40" s="1"/>
  <c r="I183" i="40"/>
  <c r="J183" i="40" s="1"/>
  <c r="I182" i="40"/>
  <c r="J182" i="40" s="1"/>
  <c r="I181" i="40"/>
  <c r="J181" i="40" s="1"/>
  <c r="I180" i="40"/>
  <c r="J180" i="40" s="1"/>
  <c r="I179" i="40"/>
  <c r="J179" i="40" s="1"/>
  <c r="I178" i="40"/>
  <c r="J178" i="40" s="1"/>
  <c r="I177" i="40"/>
  <c r="J177" i="40" s="1"/>
  <c r="I176" i="40"/>
  <c r="J176" i="40" s="1"/>
  <c r="I175" i="40"/>
  <c r="J175" i="40" s="1"/>
  <c r="I174" i="40"/>
  <c r="J174" i="40" s="1"/>
  <c r="I173" i="40"/>
  <c r="J173" i="40" s="1"/>
  <c r="I170" i="40"/>
  <c r="J170" i="40" s="1"/>
  <c r="I169" i="40"/>
  <c r="J169" i="40" s="1"/>
  <c r="I168" i="40"/>
  <c r="J168" i="40" s="1"/>
  <c r="I167" i="40"/>
  <c r="J167" i="40" s="1"/>
  <c r="I166" i="40"/>
  <c r="J166" i="40" s="1"/>
  <c r="I165" i="40"/>
  <c r="J165" i="40" s="1"/>
  <c r="I164" i="40"/>
  <c r="J164" i="40" s="1"/>
  <c r="I163" i="40"/>
  <c r="J163" i="40" s="1"/>
  <c r="I160" i="40"/>
  <c r="J160" i="40" s="1"/>
  <c r="I159" i="40"/>
  <c r="J159" i="40" s="1"/>
  <c r="I158" i="40"/>
  <c r="J158" i="40" s="1"/>
  <c r="I157" i="40"/>
  <c r="J157" i="40" s="1"/>
  <c r="I156" i="40"/>
  <c r="J156" i="40" s="1"/>
  <c r="I155" i="40"/>
  <c r="J155" i="40" s="1"/>
  <c r="I154" i="40"/>
  <c r="J154" i="40" s="1"/>
  <c r="I153" i="40"/>
  <c r="J153" i="40" s="1"/>
  <c r="I152" i="40"/>
  <c r="J152" i="40" s="1"/>
  <c r="I132" i="40"/>
  <c r="J132" i="40" s="1"/>
  <c r="I131" i="40"/>
  <c r="J131" i="40" s="1"/>
  <c r="I130" i="40"/>
  <c r="J130" i="40" s="1"/>
  <c r="I129" i="40"/>
  <c r="J129" i="40" s="1"/>
  <c r="I126" i="40"/>
  <c r="J126" i="40" s="1"/>
  <c r="I125" i="40"/>
  <c r="J125" i="40" s="1"/>
  <c r="I124" i="40"/>
  <c r="J124" i="40" s="1"/>
  <c r="I123" i="40"/>
  <c r="J123" i="40" s="1"/>
  <c r="I122" i="40"/>
  <c r="J122" i="40" s="1"/>
  <c r="I121" i="40"/>
  <c r="J121" i="40" s="1"/>
  <c r="I117" i="40"/>
  <c r="J117" i="40" s="1"/>
  <c r="I116" i="40"/>
  <c r="J116" i="40" s="1"/>
  <c r="I113" i="40"/>
  <c r="J113" i="40" s="1"/>
  <c r="I112" i="40"/>
  <c r="J112" i="40" s="1"/>
  <c r="I111" i="40"/>
  <c r="J111" i="40" s="1"/>
  <c r="I110" i="40"/>
  <c r="J110" i="40" s="1"/>
  <c r="I107" i="40"/>
  <c r="J107" i="40" s="1"/>
  <c r="I106" i="40"/>
  <c r="J106" i="40" s="1"/>
  <c r="I103" i="40"/>
  <c r="J103" i="40" s="1"/>
  <c r="I102" i="40"/>
  <c r="J102" i="40" s="1"/>
  <c r="I101" i="40"/>
  <c r="J101" i="40" s="1"/>
  <c r="I99" i="40"/>
  <c r="J99" i="40" s="1"/>
  <c r="I98" i="40"/>
  <c r="J98" i="40" s="1"/>
  <c r="I97" i="40"/>
  <c r="J97" i="40" s="1"/>
  <c r="I96" i="40"/>
  <c r="J96" i="40" s="1"/>
  <c r="I95" i="40"/>
  <c r="J95" i="40" s="1"/>
  <c r="I94" i="40"/>
  <c r="J94" i="40" s="1"/>
  <c r="I93" i="40"/>
  <c r="J93" i="40" s="1"/>
  <c r="I92" i="40"/>
  <c r="J92" i="40" s="1"/>
  <c r="I91" i="40"/>
  <c r="J91" i="40" s="1"/>
  <c r="I90" i="40"/>
  <c r="J90" i="40" s="1"/>
  <c r="I88" i="40"/>
  <c r="J88" i="40" s="1"/>
  <c r="I15" i="40"/>
  <c r="J15" i="40" s="1"/>
  <c r="I18" i="40"/>
  <c r="J18" i="40" s="1"/>
  <c r="I19" i="40"/>
  <c r="J19" i="40" s="1"/>
  <c r="I20" i="40"/>
  <c r="J20" i="40" s="1"/>
  <c r="I21" i="40"/>
  <c r="J21" i="40" s="1"/>
  <c r="I22" i="40"/>
  <c r="J22" i="40" s="1"/>
  <c r="I23" i="40"/>
  <c r="J23" i="40" s="1"/>
  <c r="I24" i="40"/>
  <c r="J24" i="40" s="1"/>
  <c r="I25" i="40"/>
  <c r="J25" i="40" s="1"/>
  <c r="I26" i="40"/>
  <c r="J26" i="40" s="1"/>
  <c r="I28" i="40"/>
  <c r="J28" i="40" s="1"/>
  <c r="I29" i="40"/>
  <c r="J29" i="40" s="1"/>
  <c r="I30" i="40"/>
  <c r="J30" i="40" s="1"/>
  <c r="I31" i="40"/>
  <c r="J31" i="40" s="1"/>
  <c r="I32" i="40"/>
  <c r="J32" i="40" s="1"/>
  <c r="I33" i="40"/>
  <c r="J33" i="40" s="1"/>
  <c r="I34" i="40"/>
  <c r="J34" i="40" s="1"/>
  <c r="I35" i="40"/>
  <c r="J35" i="40" s="1"/>
  <c r="I38" i="40"/>
  <c r="J38" i="40" s="1"/>
  <c r="I39" i="40"/>
  <c r="J39" i="40" s="1"/>
  <c r="I40" i="40"/>
  <c r="J40" i="40" s="1"/>
  <c r="I41" i="40"/>
  <c r="J41" i="40" s="1"/>
  <c r="I42" i="40"/>
  <c r="J42" i="40" s="1"/>
  <c r="I43" i="40"/>
  <c r="J43" i="40" s="1"/>
  <c r="I44" i="40"/>
  <c r="J44" i="40" s="1"/>
  <c r="I45" i="40"/>
  <c r="J45" i="40" s="1"/>
  <c r="I46" i="40"/>
  <c r="J46" i="40" s="1"/>
  <c r="I47" i="40"/>
  <c r="J47" i="40" s="1"/>
  <c r="I50" i="40"/>
  <c r="J50" i="40" s="1"/>
  <c r="I51" i="40"/>
  <c r="J51" i="40" s="1"/>
  <c r="I52" i="40"/>
  <c r="J52" i="40" s="1"/>
  <c r="I53" i="40"/>
  <c r="J53" i="40" s="1"/>
  <c r="I54" i="40"/>
  <c r="J54" i="40" s="1"/>
  <c r="I55" i="40"/>
  <c r="J55" i="40" s="1"/>
  <c r="I56" i="40"/>
  <c r="J56" i="40" s="1"/>
  <c r="I59" i="40"/>
  <c r="J59" i="40" s="1"/>
  <c r="I60" i="40"/>
  <c r="J60" i="40" s="1"/>
  <c r="I61" i="40"/>
  <c r="J61" i="40" s="1"/>
  <c r="I62" i="40"/>
  <c r="J62" i="40" s="1"/>
  <c r="I63" i="40"/>
  <c r="J63" i="40" s="1"/>
  <c r="I64" i="40"/>
  <c r="J64" i="40" s="1"/>
  <c r="I65" i="40"/>
  <c r="J65" i="40" s="1"/>
  <c r="I66" i="40"/>
  <c r="J66" i="40" s="1"/>
  <c r="I67" i="40"/>
  <c r="J67" i="40" s="1"/>
  <c r="I68" i="40"/>
  <c r="J68" i="40" s="1"/>
  <c r="I69" i="40"/>
  <c r="J69" i="40" s="1"/>
  <c r="I70" i="40"/>
  <c r="J70" i="40" s="1"/>
  <c r="I71" i="40"/>
  <c r="J71" i="40" s="1"/>
  <c r="I72" i="40"/>
  <c r="J72" i="40" s="1"/>
  <c r="I76" i="40"/>
  <c r="J76" i="40" s="1"/>
  <c r="I77" i="40"/>
  <c r="J77" i="40" s="1"/>
  <c r="I78" i="40"/>
  <c r="J78" i="40" s="1"/>
  <c r="I79" i="40"/>
  <c r="J79" i="40" s="1"/>
  <c r="I80" i="40"/>
  <c r="J80" i="40" s="1"/>
  <c r="I81" i="40"/>
  <c r="J81" i="40" s="1"/>
  <c r="G99" i="34"/>
  <c r="H99" i="34" s="1"/>
  <c r="G98" i="34"/>
  <c r="H98" i="34" s="1"/>
  <c r="G97" i="34"/>
  <c r="H97" i="34" s="1"/>
  <c r="G96" i="34"/>
  <c r="H96" i="34" s="1"/>
  <c r="G95" i="34"/>
  <c r="H95" i="34" s="1"/>
  <c r="G93" i="34"/>
  <c r="H93" i="34" s="1"/>
  <c r="G91" i="34"/>
  <c r="H91" i="34" s="1"/>
  <c r="G90" i="34"/>
  <c r="H90" i="34" s="1"/>
  <c r="G89" i="34"/>
  <c r="H89" i="34" s="1"/>
  <c r="G88" i="34"/>
  <c r="H88" i="34" s="1"/>
  <c r="G86" i="34"/>
  <c r="H86" i="34" s="1"/>
  <c r="G84" i="34"/>
  <c r="H84" i="34" s="1"/>
  <c r="G83" i="34"/>
  <c r="H83" i="34" s="1"/>
  <c r="G82" i="34"/>
  <c r="H82" i="34" s="1"/>
  <c r="G81" i="34"/>
  <c r="H81" i="34" s="1"/>
  <c r="G80" i="34"/>
  <c r="H80" i="34" s="1"/>
  <c r="G78" i="34"/>
  <c r="H78" i="34" s="1"/>
  <c r="G77" i="34"/>
  <c r="H77" i="34" s="1"/>
  <c r="G76" i="34"/>
  <c r="H76" i="34" s="1"/>
  <c r="G75" i="34"/>
  <c r="H75" i="34" s="1"/>
  <c r="G74" i="34"/>
  <c r="H74" i="34" s="1"/>
  <c r="G73" i="34"/>
  <c r="H73" i="34" s="1"/>
  <c r="G72" i="34"/>
  <c r="H72" i="34" s="1"/>
  <c r="G71" i="34"/>
  <c r="H71" i="34" s="1"/>
  <c r="G59" i="34"/>
  <c r="H59" i="34" s="1"/>
  <c r="G58" i="34"/>
  <c r="H58" i="34" s="1"/>
  <c r="G55" i="34"/>
  <c r="H55" i="34" s="1"/>
  <c r="G54" i="34"/>
  <c r="H54" i="34" s="1"/>
  <c r="G52" i="34"/>
  <c r="H52" i="34" s="1"/>
  <c r="G51" i="34"/>
  <c r="H51" i="34" s="1"/>
  <c r="G50" i="34"/>
  <c r="H50" i="34" s="1"/>
  <c r="G49" i="34"/>
  <c r="H49" i="34" s="1"/>
  <c r="G48" i="34"/>
  <c r="H48" i="34" s="1"/>
  <c r="G47" i="34"/>
  <c r="H47" i="34" s="1"/>
  <c r="G46" i="34"/>
  <c r="H46" i="34" s="1"/>
  <c r="G44" i="34"/>
  <c r="H44" i="34" s="1"/>
  <c r="G43" i="34"/>
  <c r="H43" i="34" s="1"/>
  <c r="G42" i="34"/>
  <c r="H42" i="34" s="1"/>
  <c r="G41" i="34"/>
  <c r="H41" i="34" s="1"/>
  <c r="G40" i="34"/>
  <c r="H40" i="34" s="1"/>
  <c r="G39" i="34"/>
  <c r="H39" i="34" s="1"/>
  <c r="G38" i="34"/>
  <c r="H38" i="34" s="1"/>
  <c r="G36" i="34"/>
  <c r="H36" i="34" s="1"/>
  <c r="G35" i="34"/>
  <c r="H35" i="34" s="1"/>
  <c r="G34" i="34"/>
  <c r="H34" i="34" s="1"/>
  <c r="G33" i="34"/>
  <c r="H33" i="34" s="1"/>
  <c r="G32" i="34"/>
  <c r="H32" i="34" s="1"/>
  <c r="G31" i="34"/>
  <c r="H31" i="34" s="1"/>
  <c r="G29" i="34"/>
  <c r="H29" i="34" s="1"/>
  <c r="G28" i="34"/>
  <c r="H28" i="34" s="1"/>
  <c r="G27" i="34"/>
  <c r="H27" i="34" s="1"/>
  <c r="G26" i="34"/>
  <c r="H26" i="34" s="1"/>
  <c r="G25" i="34"/>
  <c r="H25" i="34" s="1"/>
  <c r="G24" i="34"/>
  <c r="H24" i="34" s="1"/>
  <c r="G23" i="34"/>
  <c r="H23" i="34" s="1"/>
  <c r="G21" i="34"/>
  <c r="H21" i="34" s="1"/>
  <c r="G20" i="34"/>
  <c r="H20" i="34" s="1"/>
  <c r="G19" i="34"/>
  <c r="H19" i="34" s="1"/>
  <c r="G18" i="34"/>
  <c r="H18" i="34" s="1"/>
  <c r="G17" i="34"/>
  <c r="H17" i="34" s="1"/>
  <c r="G16" i="34"/>
  <c r="H16" i="34" s="1"/>
  <c r="G15" i="34"/>
  <c r="H15" i="34" s="1"/>
  <c r="E40" i="18"/>
  <c r="G40" i="18" s="1"/>
  <c r="E31" i="18"/>
  <c r="G31" i="18" s="1"/>
  <c r="B73" i="33"/>
  <c r="G72" i="33"/>
  <c r="H72" i="33" s="1"/>
  <c r="G71" i="33"/>
  <c r="H71" i="33" s="1"/>
  <c r="G70" i="33"/>
  <c r="H70" i="33" s="1"/>
  <c r="G69" i="33"/>
  <c r="H69" i="33" s="1"/>
  <c r="G68" i="33"/>
  <c r="H68" i="33" s="1"/>
  <c r="G67" i="33"/>
  <c r="H67" i="33" s="1"/>
  <c r="G65" i="33"/>
  <c r="H65" i="33" s="1"/>
  <c r="G64" i="33"/>
  <c r="H64" i="33" s="1"/>
  <c r="G63" i="33"/>
  <c r="H63" i="33" s="1"/>
  <c r="G62" i="33"/>
  <c r="H62" i="33" s="1"/>
  <c r="G61" i="33"/>
  <c r="H61" i="33" s="1"/>
  <c r="G59" i="33"/>
  <c r="H59" i="33" s="1"/>
  <c r="G58" i="33"/>
  <c r="H58" i="33" s="1"/>
  <c r="G57" i="33"/>
  <c r="H57" i="33" s="1"/>
  <c r="G56" i="33"/>
  <c r="H56" i="33" s="1"/>
  <c r="G55" i="33"/>
  <c r="H55" i="33" s="1"/>
  <c r="G54" i="33"/>
  <c r="H54" i="33" s="1"/>
  <c r="G53" i="33"/>
  <c r="H53" i="33" s="1"/>
  <c r="G52" i="33"/>
  <c r="H52" i="33" s="1"/>
  <c r="G51" i="33"/>
  <c r="H51" i="33" s="1"/>
  <c r="G49" i="33"/>
  <c r="H49" i="33" s="1"/>
  <c r="G48" i="33"/>
  <c r="H48" i="33" s="1"/>
  <c r="G47" i="33"/>
  <c r="H47" i="33" s="1"/>
  <c r="G46" i="33"/>
  <c r="H46" i="33" s="1"/>
  <c r="G45" i="33"/>
  <c r="H45" i="33" s="1"/>
  <c r="G44" i="33"/>
  <c r="H44" i="33" s="1"/>
  <c r="G43" i="33"/>
  <c r="H43" i="33" s="1"/>
  <c r="G41" i="33"/>
  <c r="H41" i="33" s="1"/>
  <c r="G40" i="33"/>
  <c r="H40" i="33" s="1"/>
  <c r="G39" i="33"/>
  <c r="H39" i="33" s="1"/>
  <c r="G38" i="33"/>
  <c r="H38" i="33" s="1"/>
  <c r="G37" i="33"/>
  <c r="H37" i="33" s="1"/>
  <c r="G36" i="33"/>
  <c r="H36" i="33" s="1"/>
  <c r="G35" i="33"/>
  <c r="H35" i="33" s="1"/>
  <c r="G34" i="33"/>
  <c r="H34" i="33" s="1"/>
  <c r="G32" i="33"/>
  <c r="H32" i="33" s="1"/>
  <c r="G31" i="33"/>
  <c r="H31" i="33" s="1"/>
  <c r="G30" i="33"/>
  <c r="H30" i="33" s="1"/>
  <c r="G29" i="33"/>
  <c r="H29" i="33" s="1"/>
  <c r="G28" i="33"/>
  <c r="H28" i="33" s="1"/>
  <c r="G26" i="33"/>
  <c r="H26" i="33" s="1"/>
  <c r="G25" i="33"/>
  <c r="H25" i="33" s="1"/>
  <c r="G24" i="33"/>
  <c r="H24" i="33" s="1"/>
  <c r="G23" i="33"/>
  <c r="H23" i="33" s="1"/>
  <c r="G22" i="33"/>
  <c r="H22" i="33" s="1"/>
  <c r="G20" i="33"/>
  <c r="H20" i="33" s="1"/>
  <c r="G19" i="33"/>
  <c r="H19" i="33" s="1"/>
  <c r="G18" i="33"/>
  <c r="H18" i="33" s="1"/>
  <c r="G17" i="33"/>
  <c r="H17" i="33" s="1"/>
  <c r="G16" i="33"/>
  <c r="H16" i="33" s="1"/>
  <c r="G15" i="33"/>
  <c r="H15" i="33" s="1"/>
  <c r="G14" i="33"/>
  <c r="H14" i="33" s="1"/>
  <c r="F38" i="14"/>
  <c r="H38" i="14" s="1"/>
  <c r="G57" i="39"/>
  <c r="H57" i="39" s="1"/>
  <c r="G56" i="39"/>
  <c r="H56" i="39" s="1"/>
  <c r="G55" i="39"/>
  <c r="H55" i="39" s="1"/>
  <c r="G54" i="39"/>
  <c r="H54" i="39" s="1"/>
  <c r="G53" i="39"/>
  <c r="H53" i="39" s="1"/>
  <c r="G52" i="39"/>
  <c r="H52" i="39" s="1"/>
  <c r="G50" i="39"/>
  <c r="H50" i="39" s="1"/>
  <c r="G49" i="39"/>
  <c r="H49" i="39" s="1"/>
  <c r="G48" i="39"/>
  <c r="H48" i="39" s="1"/>
  <c r="G47" i="39"/>
  <c r="H47" i="39" s="1"/>
  <c r="G45" i="39"/>
  <c r="H45" i="39" s="1"/>
  <c r="G44" i="39"/>
  <c r="H44" i="39" s="1"/>
  <c r="G43" i="39"/>
  <c r="H43" i="39" s="1"/>
  <c r="G42" i="39"/>
  <c r="H42" i="39" s="1"/>
  <c r="G41" i="39"/>
  <c r="H41" i="39" s="1"/>
  <c r="G40" i="39"/>
  <c r="H40" i="39" s="1"/>
  <c r="G39" i="39"/>
  <c r="H39" i="39" s="1"/>
  <c r="G38" i="39"/>
  <c r="H38" i="39" s="1"/>
  <c r="G36" i="39"/>
  <c r="H36" i="39" s="1"/>
  <c r="G35" i="39"/>
  <c r="H35" i="39" s="1"/>
  <c r="G34" i="39"/>
  <c r="H34" i="39" s="1"/>
  <c r="G33" i="39"/>
  <c r="H33" i="39" s="1"/>
  <c r="G32" i="39"/>
  <c r="H32" i="39" s="1"/>
  <c r="G30" i="39"/>
  <c r="H30" i="39" s="1"/>
  <c r="G29" i="39"/>
  <c r="H29" i="39" s="1"/>
  <c r="G28" i="39"/>
  <c r="H28" i="39" s="1"/>
  <c r="G27" i="39"/>
  <c r="H27" i="39" s="1"/>
  <c r="G26" i="39"/>
  <c r="H26" i="39" s="1"/>
  <c r="G24" i="39"/>
  <c r="H24" i="39" s="1"/>
  <c r="G23" i="39"/>
  <c r="H23" i="39" s="1"/>
  <c r="G22" i="39"/>
  <c r="H22" i="39" s="1"/>
  <c r="G21" i="39"/>
  <c r="H21" i="39" s="1"/>
  <c r="G20" i="39"/>
  <c r="H20" i="39" s="1"/>
  <c r="G18" i="39"/>
  <c r="H18" i="39" s="1"/>
  <c r="G17" i="39"/>
  <c r="H17" i="39" s="1"/>
  <c r="G16" i="39"/>
  <c r="H16" i="39" s="1"/>
  <c r="G15" i="39"/>
  <c r="H15" i="39" s="1"/>
  <c r="G14" i="39"/>
  <c r="H14" i="39" s="1"/>
  <c r="H9" i="40"/>
  <c r="I5" i="40"/>
  <c r="I3" i="40"/>
  <c r="B109" i="34"/>
  <c r="B64" i="18"/>
  <c r="B63" i="14"/>
  <c r="F9" i="39"/>
  <c r="G3" i="39"/>
  <c r="H40" i="18" l="1"/>
  <c r="I40" i="18" s="1"/>
  <c r="H31" i="18"/>
  <c r="I31" i="18" s="1"/>
  <c r="I38" i="14"/>
  <c r="J38" i="14" s="1"/>
  <c r="G100" i="34"/>
  <c r="H100" i="34" s="1"/>
  <c r="F29" i="38"/>
  <c r="I29" i="38" s="1"/>
  <c r="J29" i="38" s="1"/>
  <c r="K29" i="38" s="1"/>
  <c r="I151" i="40"/>
  <c r="J151" i="40" s="1"/>
  <c r="F20" i="14"/>
  <c r="H20" i="14" s="1"/>
  <c r="I20" i="14" s="1"/>
  <c r="J20" i="14" s="1"/>
  <c r="G5" i="34"/>
  <c r="H5" i="18"/>
  <c r="G5" i="33"/>
  <c r="G5" i="39"/>
  <c r="B3" i="39"/>
  <c r="B5" i="34"/>
  <c r="E39" i="18"/>
  <c r="G39" i="18" s="1"/>
  <c r="H39" i="18" s="1"/>
  <c r="I39" i="18" s="1"/>
  <c r="E37" i="18"/>
  <c r="G37" i="18" s="1"/>
  <c r="H37" i="18" s="1"/>
  <c r="E35" i="18"/>
  <c r="G35" i="18" s="1"/>
  <c r="H35" i="18" s="1"/>
  <c r="E33" i="18"/>
  <c r="G33" i="18" s="1"/>
  <c r="H33" i="18" s="1"/>
  <c r="E30" i="18"/>
  <c r="G30" i="18" s="1"/>
  <c r="E28" i="18"/>
  <c r="G28" i="18" s="1"/>
  <c r="H28" i="18" s="1"/>
  <c r="E26" i="18"/>
  <c r="G26" i="18" s="1"/>
  <c r="E24" i="18"/>
  <c r="G24" i="18" s="1"/>
  <c r="E23" i="18"/>
  <c r="G23" i="18" s="1"/>
  <c r="E21" i="18"/>
  <c r="G21" i="18" s="1"/>
  <c r="E19" i="18"/>
  <c r="G19" i="18" s="1"/>
  <c r="H19" i="18" s="1"/>
  <c r="F37" i="14"/>
  <c r="H37" i="14" s="1"/>
  <c r="F35" i="14"/>
  <c r="H35" i="14" s="1"/>
  <c r="I35" i="14" s="1"/>
  <c r="J35" i="14" s="1"/>
  <c r="F33" i="14"/>
  <c r="H33" i="14" s="1"/>
  <c r="F31" i="14"/>
  <c r="H31" i="14" s="1"/>
  <c r="F29" i="14"/>
  <c r="H29" i="14"/>
  <c r="I29" i="14" s="1"/>
  <c r="F27" i="14"/>
  <c r="H27" i="14" s="1"/>
  <c r="F25" i="14"/>
  <c r="H25" i="14"/>
  <c r="I25" i="14" s="1"/>
  <c r="F23" i="14"/>
  <c r="H23" i="14" s="1"/>
  <c r="F21" i="14"/>
  <c r="H21" i="14"/>
  <c r="I21" i="14" s="1"/>
  <c r="F18" i="14"/>
  <c r="H18" i="14" s="1"/>
  <c r="B5" i="39"/>
  <c r="G3" i="33"/>
  <c r="H9" i="14"/>
  <c r="G9" i="18" s="1"/>
  <c r="F22" i="38"/>
  <c r="I22" i="38" s="1"/>
  <c r="F23" i="38"/>
  <c r="I23" i="38" s="1"/>
  <c r="F25" i="38"/>
  <c r="I25" i="38" s="1"/>
  <c r="F27" i="38"/>
  <c r="I27" i="38" s="1"/>
  <c r="F31" i="38"/>
  <c r="I31" i="38" s="1"/>
  <c r="F33" i="38"/>
  <c r="I33" i="38" s="1"/>
  <c r="F35" i="38"/>
  <c r="I35" i="38" s="1"/>
  <c r="B7" i="18"/>
  <c r="B3" i="18"/>
  <c r="B7" i="34"/>
  <c r="B7" i="33"/>
  <c r="B5" i="33"/>
  <c r="G3" i="34"/>
  <c r="I3" i="14"/>
  <c r="H3" i="18"/>
  <c r="I31" i="14" l="1"/>
  <c r="J31" i="14"/>
  <c r="I35" i="18"/>
  <c r="I33" i="18"/>
  <c r="H30" i="18"/>
  <c r="I30" i="18" s="1"/>
  <c r="I37" i="18"/>
  <c r="H26" i="18"/>
  <c r="I26" i="18" s="1"/>
  <c r="H24" i="18"/>
  <c r="I24" i="18" s="1"/>
  <c r="H23" i="18"/>
  <c r="I23" i="18" s="1"/>
  <c r="H21" i="18"/>
  <c r="I21" i="18" s="1"/>
  <c r="I19" i="18"/>
  <c r="J21" i="14"/>
  <c r="I37" i="14"/>
  <c r="J37" i="14" s="1"/>
  <c r="I33" i="14"/>
  <c r="J33" i="14" s="1"/>
  <c r="J29" i="14"/>
  <c r="I27" i="14"/>
  <c r="J27" i="14" s="1"/>
  <c r="J25" i="14"/>
  <c r="I23" i="14"/>
  <c r="J23" i="14"/>
  <c r="I18" i="14"/>
  <c r="J18" i="14" s="1"/>
  <c r="J31" i="38"/>
  <c r="K31" i="38" s="1"/>
  <c r="J25" i="38"/>
  <c r="K25" i="38" s="1"/>
  <c r="J35" i="38"/>
  <c r="K35" i="38" s="1"/>
  <c r="J23" i="38"/>
  <c r="K23" i="38" s="1"/>
  <c r="J33" i="38"/>
  <c r="K33" i="38" s="1"/>
  <c r="J22" i="38"/>
  <c r="K22" i="38" s="1"/>
  <c r="J27" i="38"/>
  <c r="K27" i="38" s="1"/>
  <c r="F9" i="34"/>
  <c r="F9" i="33"/>
  <c r="I28" i="18"/>
</calcChain>
</file>

<file path=xl/sharedStrings.xml><?xml version="1.0" encoding="utf-8"?>
<sst xmlns="http://schemas.openxmlformats.org/spreadsheetml/2006/main" count="1034" uniqueCount="488">
  <si>
    <t>DATE :</t>
  </si>
  <si>
    <t xml:space="preserve"> </t>
  </si>
  <si>
    <t>CONTRACT # :</t>
  </si>
  <si>
    <t>CONTRACTOR :</t>
  </si>
  <si>
    <t>CONTRACT PERIOD :</t>
  </si>
  <si>
    <t>TOTAL</t>
  </si>
  <si>
    <t>STAGE</t>
  </si>
  <si>
    <t>Services</t>
  </si>
  <si>
    <t>Rough-in</t>
  </si>
  <si>
    <t>Finishing</t>
  </si>
  <si>
    <t>Fixtures</t>
  </si>
  <si>
    <t>Panel / Mtr.</t>
  </si>
  <si>
    <t>Complete</t>
  </si>
  <si>
    <t>SUBTOTAL</t>
  </si>
  <si>
    <t>CODE</t>
  </si>
  <si>
    <t>100 %</t>
  </si>
  <si>
    <t>MODELS</t>
  </si>
  <si>
    <t>SERVICE :</t>
  </si>
  <si>
    <t xml:space="preserve">  TERMS OF PAYMENT</t>
  </si>
  <si>
    <t xml:space="preserve">  DAYS</t>
  </si>
  <si>
    <t xml:space="preserve">      A - 7</t>
  </si>
  <si>
    <t xml:space="preserve">      CONTRACTOR  PER :</t>
  </si>
  <si>
    <t xml:space="preserve">  NOTE :   ALL INVOICES MUST INCLUDE THE FOLLOWING ITEMS</t>
  </si>
  <si>
    <t xml:space="preserve">     G -  Invoices received without ALL proper documentation will be returned.</t>
  </si>
  <si>
    <t xml:space="preserve">     F -    Code 680 is for Extras</t>
  </si>
  <si>
    <t xml:space="preserve">     E -    All invoices, extras, repairs or other must be accompanied by a completion slip, change order or work order from</t>
  </si>
  <si>
    <t xml:space="preserve">     D -    A Purchase Order # must be obtained for all work performed which is not included in this contract such </t>
  </si>
  <si>
    <t xml:space="preserve">     C -   Invoices which have more than one Contract No.  will not be accepted</t>
  </si>
  <si>
    <t xml:space="preserve">     B -    Codes for your operations as per Schedule "C"</t>
  </si>
  <si>
    <t xml:space="preserve">     A -    Contract No. , Lot / Unit No. , Model No. , Project Name, Completion Slip #, P.O.# (if required) Description of work</t>
  </si>
  <si>
    <t xml:space="preserve">              as extras, repairs and service. This work must be submitted  on a separate invoice for each Purchase Order #.    </t>
  </si>
  <si>
    <t xml:space="preserve">              a Valecraft Superintendent and a Purchase Order if applicable.</t>
  </si>
  <si>
    <t>percentage</t>
  </si>
  <si>
    <t>PROJECT :</t>
  </si>
  <si>
    <t>SERIES :</t>
  </si>
  <si>
    <t>Work Schedule # :</t>
  </si>
  <si>
    <t>HST</t>
  </si>
  <si>
    <t>DECORA DEVICES</t>
  </si>
  <si>
    <t>Decora single pole switch outlet</t>
  </si>
  <si>
    <t>Decora 3 way switch</t>
  </si>
  <si>
    <t>Decora 4 way switch</t>
  </si>
  <si>
    <t>LIGHT OUTLETS</t>
  </si>
  <si>
    <t>Outlet for future ceiling fan c/w 3 wires</t>
  </si>
  <si>
    <t>Upgrade standard light outlet for a future ceiling fan</t>
  </si>
  <si>
    <t>HEAVY CIRCUITS</t>
  </si>
  <si>
    <t>Regular stove outlet (40amp breaker, #8 gauge)</t>
  </si>
  <si>
    <t>Regular dryer outlet (30 amp breaker, #10 gauge)</t>
  </si>
  <si>
    <t>UPGRADES</t>
  </si>
  <si>
    <t>Timer 30 min. for bathroom fan (wiring not included)</t>
  </si>
  <si>
    <t>INSTALLATION</t>
  </si>
  <si>
    <t>Connect dishwasher</t>
  </si>
  <si>
    <t>Install purchaser's light fixture or ceiling fan (per hour)</t>
  </si>
  <si>
    <t>SERVICE</t>
  </si>
  <si>
    <t>UNDER CABINET LIGHTING</t>
  </si>
  <si>
    <t>Interior</t>
  </si>
  <si>
    <t>Exterior</t>
  </si>
  <si>
    <t>Extra</t>
  </si>
  <si>
    <t>Cost</t>
  </si>
  <si>
    <t>Extras</t>
  </si>
  <si>
    <t xml:space="preserve"> 800 SERIES</t>
  </si>
  <si>
    <t xml:space="preserve">Contractor Initials: </t>
  </si>
  <si>
    <t>UPGRADED DEVICES</t>
  </si>
  <si>
    <t xml:space="preserve"> 1000 SERIES</t>
  </si>
  <si>
    <t>Wall Sconce</t>
  </si>
  <si>
    <t>Foyer (2 Storey) / Stairwell</t>
  </si>
  <si>
    <t>COMPLETE</t>
  </si>
  <si>
    <t>Connection of wall oven or cooktop</t>
  </si>
  <si>
    <t>Bath Ceiling</t>
  </si>
  <si>
    <t>** PO REQUIRED **</t>
  </si>
  <si>
    <t>LABOUR</t>
  </si>
  <si>
    <t>SERVICE CALL - ELECTRICIAN</t>
  </si>
  <si>
    <t>Plug 15amp (on existing circuit)</t>
  </si>
  <si>
    <t>Weather proof plug 15amp (on existing circuit)</t>
  </si>
  <si>
    <t>Dedicated plug - 15amp 120v</t>
  </si>
  <si>
    <t>Dedicated plug - 20amp 120v</t>
  </si>
  <si>
    <t>Dedicated weatherproof GFI plug 15amp 120v</t>
  </si>
  <si>
    <t>HRV plug on existing circuit) w/low voltage to thermostat (wiring only)</t>
  </si>
  <si>
    <t>Dedicated soffit plug w/switch for holiday lights - 15amp 120v</t>
  </si>
  <si>
    <t>Upgrade switch to dimmer, single pole or 3way switch (300w LED or 600w incandescent)</t>
  </si>
  <si>
    <t>USB Charger Receptacle on existing circuit (15amp plug)</t>
  </si>
  <si>
    <t>USB Charger Receptacle (20amp plug)</t>
  </si>
  <si>
    <t>Upgrade existing receptacle (15amp or 20amp) with USB Charger receptacle</t>
  </si>
  <si>
    <t>Upgrade GFI 15amp or 20amp receptacle to Black</t>
  </si>
  <si>
    <t>Standard light outlet (capped if no fixture is selected)</t>
  </si>
  <si>
    <t>Reinforce light Outlet (suitable for ceiling fan - no 3wire)</t>
  </si>
  <si>
    <t>Capped soffit light outlet (1st floor soffit)</t>
  </si>
  <si>
    <t>Capped soffit light outlet (2nd floor soffit)</t>
  </si>
  <si>
    <t>Wall mount photocell for exterior lighting</t>
  </si>
  <si>
    <t>Wire for wall oven or cooktop - 30amp breaker 120/240v</t>
  </si>
  <si>
    <t>Wire for wall oven or cooktop - 40amp breaker 120/240v</t>
  </si>
  <si>
    <t>Wire for wall oven or cook top - 60amp breaker 120/240v</t>
  </si>
  <si>
    <t>Wire and connect whirlpool (single circuit)</t>
  </si>
  <si>
    <t>BATH FANS</t>
  </si>
  <si>
    <t>Bathroom exhaust fan 50 CFM c/w wiring - AS50 3.0 sones (switch not included)</t>
  </si>
  <si>
    <t>Bathroom exhaust fan 90 CFM c/w wiring - BFQ90 2.5 sones (switch not included)</t>
  </si>
  <si>
    <t>Upgrade 50CFM bathroom exhaust fan to AK 90 - 90 CFM 1.5 sones</t>
  </si>
  <si>
    <t>Upgrade 90CFM bathroom exhaust fan to AK 90 - 90 CFM 1.5 sones</t>
  </si>
  <si>
    <t>Upgrade 50 CFM bathroom exhaust fan to a AK110LS - 110 CFM 1.5 sones E.S.</t>
  </si>
  <si>
    <t>Upgrade 90 CFM bathroom exhaust fan to a AK110 - 110 CFM 1.5 sones E.S.</t>
  </si>
  <si>
    <t>Upgrade 50 CFM bathroom exhaust fan to a AK150LS - 150 CFM  0.8 sones E.S.</t>
  </si>
  <si>
    <t>Upgrade 90 CFM bathroom exhaust fan to a AK150LS - 150 CFM 0.8 sones E.S.</t>
  </si>
  <si>
    <t>Upgrade 70CFM bathroom exhaust fan to AK 90 - 90 CFM 1.5 sones E.S.</t>
  </si>
  <si>
    <t>Upgrade 70 CFM bathroom exhaust fan to a AK110LS - 110 CFM 1.5 sones E.S.</t>
  </si>
  <si>
    <t>Upgrade 70 CFM bathroom exhaust fan to a AK170LS - 170 CFM  0.8 sones E.S.</t>
  </si>
  <si>
    <t>Upgrade to 9' Ceilings (per per level)</t>
  </si>
  <si>
    <t>Wire for fireplace fan kit c/w wall switch for fan</t>
  </si>
  <si>
    <t>Wire and Connect Make Up Air Unit (MAU and Current Relay Supplied by Others)</t>
  </si>
  <si>
    <t>Combination Carbon Monoxide/Smoke/Strobe detector (wiring included)</t>
  </si>
  <si>
    <t>Combination Smoke/Strobe detector (wiring included)</t>
  </si>
  <si>
    <t>T5LED strip 9", 14" or 23" (switch not included)</t>
  </si>
  <si>
    <t>T5LED strip 35", 47" or 58" (switch not included)</t>
  </si>
  <si>
    <t>POT LIGHTS</t>
  </si>
  <si>
    <t>S &amp; I (Qty 1) 4" Interior LED slim line pot light (AFR4-0930-WH)</t>
  </si>
  <si>
    <t xml:space="preserve">S &amp; I (Qty 4) 4" Interior LED slim line pot light (AFR4-0930-WH) </t>
  </si>
  <si>
    <t>S &amp; I (Qty 6) 4" Interior LED slim line pot light (AFR4-0930-WH)</t>
  </si>
  <si>
    <t>S &amp; I (Qty 8) 4" Interior LED slim line pot light (AFR4-0930-WH)</t>
  </si>
  <si>
    <t>Additional charge for ceilings higher than 9ft (price per pot light)</t>
  </si>
  <si>
    <t>Bonus Pot Light Pkg (6 LED pot lights in lieu of kitchen fixture - on existing switch)</t>
  </si>
  <si>
    <t>S &amp; I (Qty 1) 4" exterior LED slim line pot light (AFR4-0930-WH)</t>
  </si>
  <si>
    <t>S &amp; I (Qty 4) 4" exterior LED slim line pot light (AFR4-0930-WH)</t>
  </si>
  <si>
    <t>S &amp; I (Qty 6) 4" exterior LED slim line pot light (AFR4-0930-WH)</t>
  </si>
  <si>
    <t>Additional charge for pot lights above 10ft (price per pot light)</t>
  </si>
  <si>
    <t>UPGRADE FIXTURE PRICING (with LED bulbs)</t>
  </si>
  <si>
    <t>Breakfast Room</t>
  </si>
  <si>
    <t>Dining Room</t>
  </si>
  <si>
    <t>Powder Room / Bathroom 2 Light</t>
  </si>
  <si>
    <t>Bathroom 3 Light</t>
  </si>
  <si>
    <t>Bathroom 4 Light</t>
  </si>
  <si>
    <t>Aurora Collection Brushed Nickel w/LED bulbs</t>
  </si>
  <si>
    <t xml:space="preserve">A84011-11 </t>
  </si>
  <si>
    <t xml:space="preserve">A84012-11 </t>
  </si>
  <si>
    <t xml:space="preserve">A84013-11 </t>
  </si>
  <si>
    <t xml:space="preserve">A84014-11 </t>
  </si>
  <si>
    <t xml:space="preserve">A84033-11 </t>
  </si>
  <si>
    <t>Hallway / Bedroom / Den / Family Room / Bath Ceiling</t>
  </si>
  <si>
    <t xml:space="preserve">A84043-11 </t>
  </si>
  <si>
    <t>Foyer (1 Storey) / Kitchen / Master Bedroom / Family Room</t>
  </si>
  <si>
    <t xml:space="preserve">A84051-11 </t>
  </si>
  <si>
    <t xml:space="preserve">A84053-11 </t>
  </si>
  <si>
    <t xml:space="preserve">A84063-11 </t>
  </si>
  <si>
    <t xml:space="preserve">A84065-11 </t>
  </si>
  <si>
    <t>Rhythm Collection Brushed Nickel w/LED bulbs</t>
  </si>
  <si>
    <t xml:space="preserve">A51011-11 </t>
  </si>
  <si>
    <t xml:space="preserve">A51012-11 </t>
  </si>
  <si>
    <t xml:space="preserve">A51013-11 </t>
  </si>
  <si>
    <t xml:space="preserve">A51014-11 </t>
  </si>
  <si>
    <t xml:space="preserve">A51032-11 </t>
  </si>
  <si>
    <t xml:space="preserve">A51033-11 </t>
  </si>
  <si>
    <t>Hallway / Bedroom / Den / Family Room</t>
  </si>
  <si>
    <t xml:space="preserve">A51042-11 </t>
  </si>
  <si>
    <t xml:space="preserve">A51051-11 </t>
  </si>
  <si>
    <t xml:space="preserve">A51053-11 </t>
  </si>
  <si>
    <t xml:space="preserve">A51063-11 </t>
  </si>
  <si>
    <t xml:space="preserve">A51065-11 </t>
  </si>
  <si>
    <t>A - 7</t>
  </si>
  <si>
    <t>KITCHEN</t>
  </si>
  <si>
    <t>AFR4-0930-WH</t>
  </si>
  <si>
    <t>16" wide</t>
  </si>
  <si>
    <t>BATHROOM VANITY</t>
  </si>
  <si>
    <t xml:space="preserve">POWDER ROOM VANITY </t>
  </si>
  <si>
    <t>SAN-A16013-7</t>
  </si>
  <si>
    <t>SAN-A16012-7</t>
  </si>
  <si>
    <t>EXTERIOR FRONT</t>
  </si>
  <si>
    <t>EXTERIOR BACK</t>
  </si>
  <si>
    <t>SAN-A40455-6</t>
  </si>
  <si>
    <t>SAN-A1010-6</t>
  </si>
  <si>
    <t>STAIRWELL &amp; HIGH ENTRY</t>
  </si>
  <si>
    <t>DINING ROOM</t>
  </si>
  <si>
    <t>SAN-A84053-11</t>
  </si>
  <si>
    <t>SAN-A84065-11</t>
  </si>
  <si>
    <t>SAN-A84063-11</t>
  </si>
  <si>
    <t>16"D x 24"H</t>
  </si>
  <si>
    <t>26” Width x 22” Height</t>
  </si>
  <si>
    <t>17” Width x 22” Height</t>
  </si>
  <si>
    <t xml:space="preserve">ENTRY / HALL / LAUNDRY / BEDROOMS / </t>
  </si>
  <si>
    <t>BEDROOM CATHEDRAL</t>
  </si>
  <si>
    <t>BATH CEILING / KITCHEN SINK &amp; ISLAND</t>
  </si>
  <si>
    <t>DEN / STUDY / FINISHED BASEMENT</t>
  </si>
  <si>
    <t>SAN-A84033-11</t>
  </si>
  <si>
    <t>SAN-A84043-11</t>
  </si>
  <si>
    <t>16” Width x 9” Height</t>
  </si>
  <si>
    <t>14” Width x 14” Height</t>
  </si>
  <si>
    <t>SAN-A51053-11</t>
  </si>
  <si>
    <t>SAN-A51065-11</t>
  </si>
  <si>
    <t>SAN-A51063-11</t>
  </si>
  <si>
    <t>17" Width x 23” Height</t>
  </si>
  <si>
    <t>28” Width x 20” Height</t>
  </si>
  <si>
    <t>22” Width x 18” Height</t>
  </si>
  <si>
    <t xml:space="preserve">ENTRY </t>
  </si>
  <si>
    <t>SAN-A51042-11</t>
  </si>
  <si>
    <t>SAN-A51032-11</t>
  </si>
  <si>
    <t>SAN-A51033-11</t>
  </si>
  <si>
    <t>13" Width x 10” Height</t>
  </si>
  <si>
    <t>13" Width x 6” Height</t>
  </si>
  <si>
    <t>19" Width x 9” Height</t>
  </si>
  <si>
    <t>SAN-A51013-11</t>
  </si>
  <si>
    <t>SAN-A51012-11</t>
  </si>
  <si>
    <t>801 - Sharpley</t>
  </si>
  <si>
    <t>804 - Manning 3 BED</t>
  </si>
  <si>
    <t xml:space="preserve">805 - Delahunt </t>
  </si>
  <si>
    <t xml:space="preserve">810 - Kemp 3 BED </t>
  </si>
  <si>
    <t>810 - Kemp 4 BED</t>
  </si>
  <si>
    <t xml:space="preserve">815 - Hartin </t>
  </si>
  <si>
    <t xml:space="preserve">830 - Butler </t>
  </si>
  <si>
    <t xml:space="preserve">870 - Dennison </t>
  </si>
  <si>
    <t>1010 - Ferris</t>
  </si>
  <si>
    <t>1015 - Murry</t>
  </si>
  <si>
    <t>1016 - McCabe</t>
  </si>
  <si>
    <t>1016 - McCabe W/Loft</t>
  </si>
  <si>
    <t xml:space="preserve">1020 - Morgan </t>
  </si>
  <si>
    <t>1026 - Medley</t>
  </si>
  <si>
    <t>1030 - Nash</t>
  </si>
  <si>
    <t>1035 - Morrow</t>
  </si>
  <si>
    <t>1046 - Hazelwood</t>
  </si>
  <si>
    <t xml:space="preserve">1050 - McCaslin </t>
  </si>
  <si>
    <t xml:space="preserve">1086 - Steel </t>
  </si>
  <si>
    <t>Optional 3pc Basement Bath</t>
  </si>
  <si>
    <t>Optional Basement Bedroom</t>
  </si>
  <si>
    <t>Tax</t>
  </si>
  <si>
    <t xml:space="preserve">Total </t>
  </si>
  <si>
    <t>Optional 4pc Ens. - 2 Sinks</t>
  </si>
  <si>
    <t>Optional 5pc Ensuite</t>
  </si>
  <si>
    <t>Optional Recreation Room</t>
  </si>
  <si>
    <t>Optional Gas Fireplace (GR/DR)</t>
  </si>
  <si>
    <t>Optional Sunroom</t>
  </si>
  <si>
    <t>Optional Main Bathroom - 2 Sinks</t>
  </si>
  <si>
    <t>Optional Office Main &amp; Laundry 2nd</t>
  </si>
  <si>
    <t>Total</t>
  </si>
  <si>
    <t>804 - Manning 2 BED</t>
  </si>
  <si>
    <t>Included</t>
  </si>
  <si>
    <t>170 - Bassett</t>
  </si>
  <si>
    <t>160-2 - Stanley 2</t>
  </si>
  <si>
    <t xml:space="preserve">140 - Green </t>
  </si>
  <si>
    <t xml:space="preserve">130 - Lewis </t>
  </si>
  <si>
    <t>120 - Huntley</t>
  </si>
  <si>
    <t xml:space="preserve">110 - Thomas </t>
  </si>
  <si>
    <t>105 - Mann 2 BED</t>
  </si>
  <si>
    <t>105 - Mann 3 BED</t>
  </si>
  <si>
    <t>Percentage</t>
  </si>
  <si>
    <t>24 x 24  Box</t>
  </si>
  <si>
    <t xml:space="preserve">Cable c/w  </t>
  </si>
  <si>
    <t xml:space="preserve"> for Bell &amp; </t>
  </si>
  <si>
    <t>3/4" Conduit</t>
  </si>
  <si>
    <t>Underground</t>
  </si>
  <si>
    <t xml:space="preserve"> 100 SERIES</t>
  </si>
  <si>
    <t>105 - Mann 2 or 3 BED</t>
  </si>
  <si>
    <t>Optional Gas Fireplace</t>
  </si>
  <si>
    <t>Optional 4pc Ensuite</t>
  </si>
  <si>
    <t>Optional Gas Fireplace (Basement)</t>
  </si>
  <si>
    <t>Optional 2-Sided Fireplace</t>
  </si>
  <si>
    <t>810 - Kemp</t>
  </si>
  <si>
    <t>Wire fireplace</t>
  </si>
  <si>
    <t>Adding a bedroom requires a visual alert smoke detector in the bedroom and a CO detector on that level.</t>
  </si>
  <si>
    <t>Non-Energy Star:</t>
  </si>
  <si>
    <t>Energy Star:</t>
  </si>
  <si>
    <t>Kitchen</t>
  </si>
  <si>
    <t>Powder Room</t>
  </si>
  <si>
    <t>804 - Manning</t>
  </si>
  <si>
    <t xml:space="preserve">Credit Single Pole Switch </t>
  </si>
  <si>
    <t xml:space="preserve">Valecraft Homes (2019) Initials: </t>
  </si>
  <si>
    <t>Optional Kitchen Layout 1</t>
  </si>
  <si>
    <t>Optional Kitchen Layout 2</t>
  </si>
  <si>
    <t>DAYS</t>
  </si>
  <si>
    <t>CONTRACTOR  PER :</t>
  </si>
  <si>
    <t>Credit Dedicated plug - 15amp 120v</t>
  </si>
  <si>
    <t>A8011-11</t>
  </si>
  <si>
    <t>STAIRWELL &amp; DINING &amp; HIGH ENTRY</t>
  </si>
  <si>
    <t>BREAKFAST / DINETTE</t>
  </si>
  <si>
    <t>A8020P-BN</t>
  </si>
  <si>
    <t>A8016P-11</t>
  </si>
  <si>
    <t>20”D x 23” to 82”H</t>
  </si>
  <si>
    <t>18”D x 8” to 69”H</t>
  </si>
  <si>
    <t>Bulb: 3 x LED Bulb</t>
  </si>
  <si>
    <t>Bulb: 1 x LED Bulb</t>
  </si>
  <si>
    <t>KITCHEN &amp; MASTER BEDROOM</t>
  </si>
  <si>
    <t>Pantry &amp; Closet</t>
  </si>
  <si>
    <t xml:space="preserve">(5000 series only: Storage, </t>
  </si>
  <si>
    <t>Mechanical Room)</t>
  </si>
  <si>
    <t>FM-MS60-0510-4K-WH</t>
  </si>
  <si>
    <t>A8016-11</t>
  </si>
  <si>
    <t>A8012-11</t>
  </si>
  <si>
    <t>6" dia.</t>
  </si>
  <si>
    <t>16”D x 5”H</t>
  </si>
  <si>
    <t>12”D x 4”H</t>
  </si>
  <si>
    <t>LED C/W motion sensor</t>
  </si>
  <si>
    <t>Bulb: 2 x LED Bulb</t>
  </si>
  <si>
    <t>(no wall switch when this fixture is used)</t>
  </si>
  <si>
    <t>A59012-CH</t>
  </si>
  <si>
    <t>A59013-CH</t>
  </si>
  <si>
    <t>24”W x 6-1/2″H x 4-1/4″Ext</t>
  </si>
  <si>
    <t>31-7/8”W x 6-1/2″H x 4-5/8”Ext</t>
  </si>
  <si>
    <t>BASEMENT STAIRS &amp; SOFFIT</t>
  </si>
  <si>
    <t>(where applicable)</t>
  </si>
  <si>
    <t>Bulb: 1 x A19 LED Bulb</t>
  </si>
  <si>
    <t>LED Recessed Light</t>
  </si>
  <si>
    <t xml:space="preserve">5" OD </t>
  </si>
  <si>
    <t>All LED Bulbs Are Non-Dimmable</t>
  </si>
  <si>
    <t>S&amp;S Electric</t>
  </si>
  <si>
    <t xml:space="preserve">STAIRWELL &amp; DINING &amp; HIGH ENTRY </t>
  </si>
  <si>
    <t>94191A</t>
  </si>
  <si>
    <t>94188A</t>
  </si>
  <si>
    <t>12" dia.</t>
  </si>
  <si>
    <t>12.5" dia.</t>
  </si>
  <si>
    <t>Bulbs: 3X60W E26</t>
  </si>
  <si>
    <t xml:space="preserve">KITCHEN </t>
  </si>
  <si>
    <t>BATH CEILING /  PANTRY / CLOSET</t>
  </si>
  <si>
    <t>203677A</t>
  </si>
  <si>
    <t xml:space="preserve">203646A </t>
  </si>
  <si>
    <t>9" dia.</t>
  </si>
  <si>
    <t>LED Fixture</t>
  </si>
  <si>
    <t>2419LEDW-MB</t>
  </si>
  <si>
    <t>3630LEDW-MB</t>
  </si>
  <si>
    <t>24" w</t>
  </si>
  <si>
    <t>36" w</t>
  </si>
  <si>
    <t>WALL SCONCE</t>
  </si>
  <si>
    <t xml:space="preserve">                  EXTERIOR BACK</t>
  </si>
  <si>
    <t>ML-DVI Lighting-DVP29001MF-EB</t>
  </si>
  <si>
    <t xml:space="preserve">         SAN-A40455-6</t>
  </si>
  <si>
    <t>Bulbs: 1X60W E26</t>
  </si>
  <si>
    <t xml:space="preserve">           Bulb: 1 x A19 LED Bulb</t>
  </si>
  <si>
    <t>*</t>
  </si>
  <si>
    <t>Includes Finished Basement Recreation room</t>
  </si>
  <si>
    <t xml:space="preserve">9'-0" Ceilings  </t>
  </si>
  <si>
    <t>Decora Switches &amp; Plugs</t>
  </si>
  <si>
    <t>2x USB Outlets in Kitchen (location to be determined at SS-Orbital appointment</t>
  </si>
  <si>
    <t>"SILVER ROMA Fixture PACKAGE" including Dining Room Fixture</t>
  </si>
  <si>
    <t>1x A1101S-BK over each garage door in all models except the 160-2 Stanley 2</t>
  </si>
  <si>
    <t>Plug for Garage Door Opener</t>
  </si>
  <si>
    <t>100amp Service and gang meter base up to 6 units</t>
  </si>
  <si>
    <t>Additional travel time</t>
  </si>
  <si>
    <t>NOTES/INCLUSIONS:</t>
  </si>
  <si>
    <t>Split service for Hydro One</t>
  </si>
  <si>
    <t>2" Conduit to accommodate 200 amp service - 100amp Service included</t>
  </si>
  <si>
    <t>Bulb: 3 x A19 LED Bulb</t>
  </si>
  <si>
    <t>Bulb: 5 x A19 LED Bulb</t>
  </si>
  <si>
    <t>24" wide - 3 x A19 LED Bulb</t>
  </si>
  <si>
    <t>14" wide - 2 x A19 LED Bulb</t>
  </si>
  <si>
    <t>Bulb: 2 x A19 LED Bulb</t>
  </si>
  <si>
    <t>Powder Room Vanity</t>
  </si>
  <si>
    <t>25" wide</t>
  </si>
  <si>
    <t xml:space="preserve">1026 - Medley A &amp; B </t>
  </si>
  <si>
    <t>Optional Kitchen 2</t>
  </si>
  <si>
    <t>Optional Extended Pantry 1 &amp; 3</t>
  </si>
  <si>
    <t>Optional 4pc Ensuite w/ 2 sinks</t>
  </si>
  <si>
    <t>Optional Bedroom #4</t>
  </si>
  <si>
    <t>Optional Kitchen #1</t>
  </si>
  <si>
    <t>Optional Kitchen #2</t>
  </si>
  <si>
    <t>Hood fan Not Included</t>
  </si>
  <si>
    <t>Optional Kitchen #3</t>
  </si>
  <si>
    <t>Optional 4pc Main Bath</t>
  </si>
  <si>
    <t>Optional Jack and Jill Bathroom</t>
  </si>
  <si>
    <t>Optional 5pc - tub &amp; Shower</t>
  </si>
  <si>
    <t xml:space="preserve">870 - Dennison A &amp; C </t>
  </si>
  <si>
    <t>870 - Dennison  B</t>
  </si>
  <si>
    <t>1030 - Nash A</t>
  </si>
  <si>
    <t>1086 - Steel A</t>
  </si>
  <si>
    <t>Optional Kitchens #2</t>
  </si>
  <si>
    <t>Optional Kitchens #3</t>
  </si>
  <si>
    <t>Optional Kitchens #1</t>
  </si>
  <si>
    <t xml:space="preserve">Optional Bedroom 4 (Loft only) </t>
  </si>
  <si>
    <t>Optional Fireplace in Family Room</t>
  </si>
  <si>
    <t xml:space="preserve">Valecraft Homes (2019)  Initials: </t>
  </si>
  <si>
    <t>Credit</t>
  </si>
  <si>
    <t>71W-DS-C RESIDENTIAL 1 GANG FLOOR BOX DUPLEX BRASS</t>
  </si>
  <si>
    <t>71W-DS-N-C RESIDENTIAL 1 GANG FLOOR BOX DUPLEX NICKEL</t>
  </si>
  <si>
    <t>Bathroom plug protected by GFI - 15amp (existing circuit)</t>
  </si>
  <si>
    <t>Upgrade GFI or USB 15amp or 20amp receptacle to Black</t>
  </si>
  <si>
    <t>RING WI-FI VIDEO DOORBELL VENETIAN BRONZE (8VR1SZ-VFC0) Does not include set up</t>
  </si>
  <si>
    <t>Lutron starter kit – includes main hub (brain), 5 smart dimmers and 1 pico remote</t>
  </si>
  <si>
    <t xml:space="preserve">Lutron smart dimmer </t>
  </si>
  <si>
    <t>Lutron Pico remote</t>
  </si>
  <si>
    <t>6" POTLIGHT/SPEAKER C/W IC HOUSING [LIT-6SLRD07LM30K90CRIMW/SAN-H600ICAT]</t>
  </si>
  <si>
    <t>Wire for built-in microwave 20amp 240v</t>
  </si>
  <si>
    <t>Upgrade existing stove, cook top or wall oven outlet from 40amp to 50amps 3 #8 wire</t>
  </si>
  <si>
    <t>Add #8 wire for future EV charging unit – c/w 50amp breaker and stove plug (Requires 200A Service)</t>
  </si>
  <si>
    <t>*Wire for future Hot Tub 50amp 120/240v -3 #6 Wiring (Requires 200A Service)</t>
  </si>
  <si>
    <t>*Wire for future Hot Tub 60amp 120/240v -3 #6 Wiring (Requires 200A Service)</t>
  </si>
  <si>
    <t>DCC-10 Load Management System 50amp ( used with 100amp services to add EV charger or Hot Tub)</t>
  </si>
  <si>
    <t xml:space="preserve">Wire and Connect Heated Floors </t>
  </si>
  <si>
    <t>(Heat cable and thermostat supplied and installed by others. ESA permit for Heat cable installation supplied by others)</t>
  </si>
  <si>
    <t>Bathroom exhaust fan 70 CFM c/w wiring - ES BFQ75 - 70CFM 1.5 sones  (switch not included)</t>
  </si>
  <si>
    <t>Bathroom exhaust fan 90 CFM c/w wiring - ES AK90 - 90CFM 1.5 sones E.S. (switch not included)</t>
  </si>
  <si>
    <t>Upgrade 100amp B2B service to 200amp B2B 84 circuit panel (Hydro service layout not included)</t>
  </si>
  <si>
    <t>Upgrade 100amp B2B service to 100amp split service 84 circuit panel</t>
  </si>
  <si>
    <t>Upgrade 100amp split service to 200amp split service 84 circuit panel (Hydro service layout not included)</t>
  </si>
  <si>
    <t>Upgrade 200amp B2B service to 200amp split service 84 circuit panel</t>
  </si>
  <si>
    <t>Kitchen Island</t>
  </si>
  <si>
    <t>Black Collection w/LED bulbs</t>
  </si>
  <si>
    <t>EGLO 94191A</t>
  </si>
  <si>
    <t>Dining Room / Stairwell</t>
  </si>
  <si>
    <t>EGLO 94188A</t>
  </si>
  <si>
    <t>EGLO 203646A - FIXTURE</t>
  </si>
  <si>
    <t>Hallway / Bedroom / Den / Family Room / Bath Ceiling / Foyer (1 Storey) / Kitchen / Master Bedroom / Family Room</t>
  </si>
  <si>
    <t>EGLO 203677A - FIXTURE</t>
  </si>
  <si>
    <t>DAINOLITE ARY-2419LEDW-MB</t>
  </si>
  <si>
    <t>DAINOLITE ARY-3630LEDW-MB</t>
  </si>
  <si>
    <t>Bathrooms</t>
  </si>
  <si>
    <t>ML-EGLO-94187A</t>
  </si>
  <si>
    <t>Island Pendant</t>
  </si>
  <si>
    <t>Soho Collection Brushed Nickel w/LED bulbs</t>
  </si>
  <si>
    <t>WS8012-11</t>
  </si>
  <si>
    <t>A590012-CH</t>
  </si>
  <si>
    <t>A590013-CH</t>
  </si>
  <si>
    <t>Bathroom</t>
  </si>
  <si>
    <t xml:space="preserve">Kitchen  </t>
  </si>
  <si>
    <t xml:space="preserve">Breakfast Room </t>
  </si>
  <si>
    <t>Dining Room / Stairwell / Foyer (2 Storey)</t>
  </si>
  <si>
    <t xml:space="preserve">Island Pendants Packages </t>
  </si>
  <si>
    <t>SAN-A8001-11 (LED)</t>
  </si>
  <si>
    <t>2 x Island fixtures c/w light outlets and 1 switch</t>
  </si>
  <si>
    <t>3 x Island fixtures c/w light outlets and 1 switch</t>
  </si>
  <si>
    <t>SAN-A51051-7 (LED)</t>
  </si>
  <si>
    <t>SAN-A8011-11 (LED)</t>
  </si>
  <si>
    <t>SAN-A52051-11 (LED)</t>
  </si>
  <si>
    <t>SAN-A84051-11 (LED)</t>
  </si>
  <si>
    <t>Miscellaneous Fixtures</t>
  </si>
  <si>
    <t>MATTEO C57015-RB</t>
  </si>
  <si>
    <t>5 light Chandelier - Rustic Back</t>
  </si>
  <si>
    <t>MATTEO - C64001-CP</t>
  </si>
  <si>
    <t>1 light Pendant Copper</t>
  </si>
  <si>
    <t>MATTEO - C58704-MB</t>
  </si>
  <si>
    <t>4 bulb Pendant -Black</t>
  </si>
  <si>
    <t>MATTEO - C62603-WH</t>
  </si>
  <si>
    <t>LED Pendant - White</t>
  </si>
  <si>
    <t>MATTEO - C72711-WH</t>
  </si>
  <si>
    <t>1 bulb Pendant  -  White</t>
  </si>
  <si>
    <t>MATTEO - C72721-WH</t>
  </si>
  <si>
    <t>3 bulb Pendant - White</t>
  </si>
  <si>
    <t>MATTEO - C75311-AGCL</t>
  </si>
  <si>
    <t xml:space="preserve">1 bulb Pendant - Aged Gold Brass  </t>
  </si>
  <si>
    <t>MATTEO - C76901-GL</t>
  </si>
  <si>
    <t>1 bulb Pendant - Gold</t>
  </si>
  <si>
    <t>MATTEO - C81508-AGOP</t>
  </si>
  <si>
    <t>8 light Chandelier  - Aged Gold Brass</t>
  </si>
  <si>
    <t>MATTEO - C81508-BKOP</t>
  </si>
  <si>
    <t xml:space="preserve">8 light Chandelier - Black </t>
  </si>
  <si>
    <t>MATTEO - C81704-AGCL</t>
  </si>
  <si>
    <t>4 light Chandelier  - Aged Gold Brass</t>
  </si>
  <si>
    <t>MATTEO - C81706-AGCL</t>
  </si>
  <si>
    <t>6 light Chandelier - Aged Gold Brass</t>
  </si>
  <si>
    <t>MATTEO - C49703-BK</t>
  </si>
  <si>
    <t>3 light Chandelier  - Black</t>
  </si>
  <si>
    <t>MATTEO - C83425-OG</t>
  </si>
  <si>
    <t>LED Chandelier - Oxidized Gold</t>
  </si>
  <si>
    <t>MATTEO - C64001-BZ</t>
  </si>
  <si>
    <t>1 light Pendant Bronze</t>
  </si>
  <si>
    <t>MATTEO - C64003-BZ</t>
  </si>
  <si>
    <t>MATTEO - C75311-AGOP</t>
  </si>
  <si>
    <t>1 light Pendant Aged Gold Brass</t>
  </si>
  <si>
    <t>MATTEO - C78104-AGCL</t>
  </si>
  <si>
    <t>4 light Chandelier  Aged Gold Brass</t>
  </si>
  <si>
    <t>MATTEO - C78106-AGCL</t>
  </si>
  <si>
    <t>6 light Chandelier  Aged Gold Brass</t>
  </si>
  <si>
    <t>MATTEO - C83432-OG</t>
  </si>
  <si>
    <t>MATTEO - M12614-OB</t>
  </si>
  <si>
    <t>LED Flush mount - Oxidized Black</t>
  </si>
  <si>
    <t>MATTEO - X57903-WH</t>
  </si>
  <si>
    <t>3 light Chandelier - White-Brushed Gold</t>
  </si>
  <si>
    <t>MATTEO - X67603-DGWH</t>
  </si>
  <si>
    <t>3 light Semi Flush - Dark Grey-White Fabric</t>
  </si>
  <si>
    <t>MATTEO - X81703-BKOP</t>
  </si>
  <si>
    <t>3 light Semi Flush - Black</t>
  </si>
  <si>
    <t>MATTEO - M11414-BKAG</t>
  </si>
  <si>
    <t>LED Flush mount - Black-Aged Gold Brass</t>
  </si>
  <si>
    <t>MATTEO - X15713-AGOP</t>
  </si>
  <si>
    <t>MATTEO - C81021-AM</t>
  </si>
  <si>
    <t>MATTEO - C61411-AG</t>
  </si>
  <si>
    <t>Pendant - Aged Gold Brass w/clear crystal -Cut glass</t>
  </si>
  <si>
    <t>KENDAL - AC22452-BLK-OCB</t>
  </si>
  <si>
    <t>52" 3 blade Ceiling Fan</t>
  </si>
  <si>
    <t>KENDAL - PF100-4L-BLK-BRS</t>
  </si>
  <si>
    <t>4 light Semi Flush - Black-Aged Gold Brass</t>
  </si>
  <si>
    <t>SAVOY - M60004-NB</t>
  </si>
  <si>
    <t>2 light Flush mount - Aged Gold Brass</t>
  </si>
  <si>
    <t xml:space="preserve">826 - Bradley 3 BED </t>
  </si>
  <si>
    <t>826 - Bradley 4 BED</t>
  </si>
  <si>
    <t xml:space="preserve">826 - Bradley </t>
  </si>
  <si>
    <t>Gas stove plug (20 amp separate circuit)</t>
  </si>
  <si>
    <t>Gas stove plug (15 amp existing circuit)</t>
  </si>
  <si>
    <t>April 1, 2022 to March 31, 2023</t>
  </si>
  <si>
    <t>Hourly Rate for repairs and authorized service outside of contractual obligations is  =  $ / Hr. / Man</t>
  </si>
  <si>
    <t>1030 - Nash B</t>
  </si>
  <si>
    <t>1086 - Steel B</t>
  </si>
  <si>
    <t>Place St Thomas, Shea Village, North Ridge</t>
  </si>
  <si>
    <t>XXX - 066, 067, XXX, XXX</t>
  </si>
  <si>
    <t>BID TEMPLATE</t>
  </si>
  <si>
    <t xml:space="preserve">Walkout Condition </t>
  </si>
  <si>
    <t>Code 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</si>
</sst>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44" formatCode="_(&quot;$&quot;* #,##0.00_);_(&quot;$&quot;* \(#,##0.00\);_(&quot;$&quot;* &quot;-&quot;??_);_(@_)"/>
    <numFmt numFmtId="164" formatCode="0.00_)"/>
    <numFmt numFmtId="165" formatCode="0_)"/>
    <numFmt numFmtId="166" formatCode="mmmm\ d\,\ yyyy"/>
    <numFmt numFmtId="167" formatCode="&quot;$&quot;#,##0.00"/>
    <numFmt numFmtId="168" formatCode="m/d/yy;@"/>
    <numFmt numFmtId="169" formatCode="&quot;$&quot;#,##0"/>
    <numFmt numFmtId="170" formatCode="[$-409]d\-mmm\-yy;@"/>
    <numFmt numFmtId="171" formatCode="_-&quot;$&quot;* #,##0.00_-;\-&quot;$&quot;* #,##0.00_-;_-&quot;$&quot;* &quot;-&quot;??_-;_-@_-"/>
  </numFmts>
  <fonts count="55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Arial"/>
      <family val="2"/>
    </font>
    <font>
      <sz val="10"/>
      <color indexed="8"/>
      <name val="P-CHNCRY"/>
    </font>
    <font>
      <b/>
      <sz val="10"/>
      <color indexed="8"/>
      <name val="P-CHNCRY"/>
    </font>
    <font>
      <b/>
      <sz val="12"/>
      <color indexed="8"/>
      <name val="P-CHNCRY"/>
    </font>
    <font>
      <sz val="10"/>
      <color indexed="8"/>
      <name val="Times New Roman"/>
      <family val="1"/>
    </font>
    <font>
      <sz val="10"/>
      <color indexed="8"/>
      <name val="P-AVGARD"/>
    </font>
    <font>
      <b/>
      <i/>
      <sz val="10"/>
      <color indexed="8"/>
      <name val="P-AVGARD"/>
    </font>
    <font>
      <b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b/>
      <u/>
      <sz val="12"/>
      <color indexed="8"/>
      <name val="Arial"/>
      <family val="2"/>
    </font>
    <font>
      <u/>
      <sz val="12"/>
      <color indexed="8"/>
      <name val="Arial"/>
      <family val="2"/>
    </font>
    <font>
      <b/>
      <i/>
      <sz val="16"/>
      <color indexed="8"/>
      <name val="Arial"/>
      <family val="2"/>
    </font>
    <font>
      <b/>
      <sz val="10"/>
      <color indexed="8"/>
      <name val="P-AVGARD"/>
    </font>
    <font>
      <sz val="12"/>
      <color indexed="8"/>
      <name val="Times New Roman"/>
      <family val="1"/>
    </font>
    <font>
      <b/>
      <sz val="12"/>
      <color indexed="8"/>
      <name val="P-AVGARD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u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b/>
      <i/>
      <u val="double"/>
      <sz val="16"/>
      <color indexed="8"/>
      <name val="Arial"/>
      <family val="2"/>
    </font>
    <font>
      <sz val="12"/>
      <color indexed="8"/>
      <name val="P-CHNCRY"/>
    </font>
    <font>
      <b/>
      <sz val="14"/>
      <color indexed="8"/>
      <name val="P-CHNCRY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b/>
      <sz val="14"/>
      <color indexed="8"/>
      <name val="Times New Roman"/>
      <family val="1"/>
    </font>
    <font>
      <b/>
      <sz val="14"/>
      <color indexed="8"/>
      <name val="Arial"/>
      <family val="2"/>
    </font>
    <font>
      <sz val="10"/>
      <name val="Times New Roman"/>
      <family val="1"/>
    </font>
    <font>
      <sz val="9"/>
      <color indexed="8"/>
      <name val="P-CHNCRY"/>
    </font>
    <font>
      <b/>
      <sz val="10"/>
      <name val="Arial"/>
      <family val="2"/>
    </font>
    <font>
      <sz val="12"/>
      <name val="Calibri"/>
      <family val="2"/>
      <scheme val="minor"/>
    </font>
    <font>
      <b/>
      <sz val="10"/>
      <name val="P-CHNCRY"/>
    </font>
    <font>
      <b/>
      <sz val="14"/>
      <name val="Arial"/>
      <family val="2"/>
    </font>
    <font>
      <sz val="11"/>
      <name val="Arial"/>
      <family val="2"/>
    </font>
    <font>
      <sz val="12"/>
      <color indexed="8"/>
      <name val="P-AVGARD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b/>
      <u/>
      <sz val="11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Arial"/>
      <family val="2"/>
    </font>
    <font>
      <u/>
      <sz val="11"/>
      <color indexed="8"/>
      <name val="Times New Roman"/>
      <family val="1"/>
    </font>
    <font>
      <sz val="11"/>
      <name val="Times New Roman"/>
      <family val="1"/>
    </font>
    <font>
      <i/>
      <sz val="11"/>
      <name val="Arial"/>
      <family val="2"/>
    </font>
    <font>
      <i/>
      <sz val="12"/>
      <name val="Arial"/>
      <family val="2"/>
    </font>
    <font>
      <b/>
      <sz val="11"/>
      <color indexed="8"/>
      <name val="P-CHNCRY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9"/>
        <bgColor indexed="8"/>
      </patternFill>
    </fill>
    <fill>
      <patternFill patternType="gray125">
        <fgColor indexed="8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rgb="FFFFFF00"/>
        </stop>
        <stop position="1">
          <color rgb="FFFFFF99"/>
        </stop>
      </gradientFill>
    </fill>
    <fill>
      <patternFill patternType="solid">
        <fgColor rgb="FFFF0000"/>
        <bgColor auto="1"/>
      </patternFill>
    </fill>
    <fill>
      <gradientFill>
        <stop position="0">
          <color rgb="FFFF3300"/>
        </stop>
        <stop position="1">
          <color rgb="FFFF9966"/>
        </stop>
      </gradientFill>
    </fill>
    <fill>
      <gradientFill>
        <stop position="0">
          <color theme="9" tint="-0.25098422193060094"/>
        </stop>
        <stop position="1">
          <color theme="9" tint="0.59999389629810485"/>
        </stop>
      </gradientFill>
    </fill>
    <fill>
      <patternFill patternType="solid">
        <fgColor theme="0" tint="-0.499984740745262"/>
        <bgColor indexed="64"/>
      </patternFill>
    </fill>
  </fills>
  <borders count="19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double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hair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hair">
        <color auto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indexed="8"/>
      </right>
      <top style="thin">
        <color theme="1"/>
      </top>
      <bottom style="thin">
        <color indexed="8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/>
      <top style="double">
        <color indexed="8"/>
      </top>
      <bottom/>
      <diagonal/>
    </border>
    <border>
      <left style="thin">
        <color indexed="8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theme="1"/>
      </top>
      <bottom/>
      <diagonal/>
    </border>
    <border>
      <left style="hair">
        <color auto="1"/>
      </left>
      <right/>
      <top style="thin">
        <color theme="1"/>
      </top>
      <bottom/>
      <diagonal/>
    </border>
    <border>
      <left style="hair">
        <color auto="1"/>
      </left>
      <right/>
      <top/>
      <bottom/>
      <diagonal/>
    </border>
    <border>
      <left style="medium">
        <color theme="1"/>
      </left>
      <right/>
      <top style="thin">
        <color indexed="8"/>
      </top>
      <bottom style="thin">
        <color indexed="8"/>
      </bottom>
      <diagonal/>
    </border>
    <border>
      <left/>
      <right style="thin">
        <color theme="1"/>
      </right>
      <top/>
      <bottom style="thin">
        <color indexed="8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/>
      <bottom/>
      <diagonal/>
    </border>
    <border>
      <left style="thin">
        <color indexed="8"/>
      </left>
      <right style="medium">
        <color theme="1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double">
        <color indexed="8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1"/>
      </left>
      <right style="thin">
        <color theme="1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auto="1"/>
      </right>
      <top style="thin">
        <color theme="1"/>
      </top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8"/>
      </left>
      <right style="medium">
        <color indexed="64"/>
      </right>
      <top style="thin">
        <color theme="1"/>
      </top>
      <bottom style="thin">
        <color indexed="8"/>
      </bottom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double">
        <color theme="1"/>
      </right>
      <top/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double">
        <color indexed="8"/>
      </top>
      <bottom style="double">
        <color indexed="8"/>
      </bottom>
      <diagonal/>
    </border>
    <border>
      <left/>
      <right style="medium">
        <color indexed="64"/>
      </right>
      <top style="double">
        <color indexed="8"/>
      </top>
      <bottom style="double">
        <color indexed="8"/>
      </bottom>
      <diagonal/>
    </border>
    <border>
      <left style="medium">
        <color indexed="64"/>
      </left>
      <right/>
      <top style="double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3300"/>
      </left>
      <right/>
      <top style="thick">
        <color rgb="FFFF3300"/>
      </top>
      <bottom/>
      <diagonal/>
    </border>
    <border>
      <left/>
      <right/>
      <top style="thick">
        <color rgb="FFFF3300"/>
      </top>
      <bottom/>
      <diagonal/>
    </border>
    <border>
      <left/>
      <right style="thick">
        <color rgb="FFFF3300"/>
      </right>
      <top style="thick">
        <color rgb="FFFF3300"/>
      </top>
      <bottom/>
      <diagonal/>
    </border>
    <border>
      <left style="thick">
        <color rgb="FFFF3300"/>
      </left>
      <right/>
      <top/>
      <bottom/>
      <diagonal/>
    </border>
    <border>
      <left/>
      <right style="thick">
        <color rgb="FFFF3300"/>
      </right>
      <top/>
      <bottom/>
      <diagonal/>
    </border>
    <border>
      <left style="thick">
        <color rgb="FFFF3300"/>
      </left>
      <right/>
      <top/>
      <bottom style="thick">
        <color rgb="FFFF3300"/>
      </bottom>
      <diagonal/>
    </border>
    <border>
      <left/>
      <right/>
      <top/>
      <bottom style="thick">
        <color rgb="FFFF3300"/>
      </bottom>
      <diagonal/>
    </border>
    <border>
      <left/>
      <right style="thick">
        <color rgb="FFFF3300"/>
      </right>
      <top/>
      <bottom style="thick">
        <color rgb="FFFF3300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double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indexed="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double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theme="1"/>
      </right>
      <top/>
      <bottom style="double">
        <color indexed="64"/>
      </bottom>
      <diagonal/>
    </border>
    <border>
      <left style="medium">
        <color theme="1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rgb="FF00B050"/>
      </right>
      <top style="thin">
        <color theme="1"/>
      </top>
      <bottom style="thin">
        <color indexed="8"/>
      </bottom>
      <diagonal/>
    </border>
    <border>
      <left style="medium">
        <color indexed="64"/>
      </left>
      <right style="hair">
        <color auto="1"/>
      </right>
      <top style="thin">
        <color theme="1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 style="thin">
        <color theme="1"/>
      </top>
      <bottom/>
      <diagonal/>
    </border>
  </borders>
  <cellStyleXfs count="7">
    <xf numFmtId="165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6" fillId="0" borderId="0"/>
    <xf numFmtId="0" fontId="1" fillId="0" borderId="0"/>
    <xf numFmtId="0" fontId="44" fillId="0" borderId="0" applyNumberFormat="0" applyFill="0" applyBorder="0" applyAlignment="0" applyProtection="0"/>
    <xf numFmtId="171" fontId="2" fillId="0" borderId="0" applyFont="0" applyFill="0" applyBorder="0" applyAlignment="0" applyProtection="0"/>
  </cellStyleXfs>
  <cellXfs count="905">
    <xf numFmtId="165" fontId="0" fillId="0" borderId="0" xfId="0"/>
    <xf numFmtId="164" fontId="3" fillId="0" borderId="0" xfId="0" applyNumberFormat="1" applyFont="1" applyAlignment="1" applyProtection="1">
      <alignment vertical="center"/>
    </xf>
    <xf numFmtId="164" fontId="6" fillId="0" borderId="1" xfId="0" applyNumberFormat="1" applyFont="1" applyBorder="1" applyAlignment="1" applyProtection="1">
      <alignment vertical="center"/>
    </xf>
    <xf numFmtId="164" fontId="7" fillId="0" borderId="2" xfId="0" applyNumberFormat="1" applyFont="1" applyBorder="1" applyAlignment="1" applyProtection="1">
      <alignment horizontal="center" vertical="center"/>
    </xf>
    <xf numFmtId="164" fontId="7" fillId="0" borderId="3" xfId="0" applyNumberFormat="1" applyFont="1" applyBorder="1" applyAlignment="1" applyProtection="1">
      <alignment horizontal="center" vertical="center"/>
    </xf>
    <xf numFmtId="164" fontId="8" fillId="0" borderId="3" xfId="0" applyNumberFormat="1" applyFont="1" applyBorder="1" applyAlignment="1" applyProtection="1">
      <alignment horizontal="center" vertical="center"/>
    </xf>
    <xf numFmtId="164" fontId="9" fillId="0" borderId="4" xfId="0" applyNumberFormat="1" applyFont="1" applyBorder="1" applyAlignment="1" applyProtection="1">
      <alignment vertical="center"/>
    </xf>
    <xf numFmtId="164" fontId="9" fillId="0" borderId="3" xfId="0" applyNumberFormat="1" applyFont="1" applyBorder="1" applyAlignment="1" applyProtection="1">
      <alignment vertical="center"/>
    </xf>
    <xf numFmtId="164" fontId="7" fillId="0" borderId="0" xfId="0" applyNumberFormat="1" applyFont="1" applyAlignment="1" applyProtection="1">
      <alignment vertical="center"/>
    </xf>
    <xf numFmtId="164" fontId="3" fillId="0" borderId="0" xfId="0" applyNumberFormat="1" applyFont="1" applyBorder="1" applyAlignment="1" applyProtection="1">
      <alignment vertical="center"/>
    </xf>
    <xf numFmtId="164" fontId="4" fillId="0" borderId="0" xfId="0" applyNumberFormat="1" applyFont="1" applyBorder="1" applyAlignment="1" applyProtection="1">
      <alignment horizontal="right" vertical="center"/>
    </xf>
    <xf numFmtId="164" fontId="12" fillId="0" borderId="0" xfId="0" applyNumberFormat="1" applyFont="1" applyBorder="1" applyAlignment="1" applyProtection="1">
      <alignment vertical="center"/>
    </xf>
    <xf numFmtId="164" fontId="8" fillId="0" borderId="4" xfId="0" applyNumberFormat="1" applyFont="1" applyBorder="1" applyAlignment="1" applyProtection="1">
      <alignment horizontal="center" vertical="center"/>
    </xf>
    <xf numFmtId="164" fontId="15" fillId="0" borderId="3" xfId="0" applyNumberFormat="1" applyFont="1" applyBorder="1" applyAlignment="1" applyProtection="1">
      <alignment horizontal="center" vertical="center"/>
    </xf>
    <xf numFmtId="164" fontId="16" fillId="0" borderId="3" xfId="0" applyNumberFormat="1" applyFont="1" applyBorder="1" applyAlignment="1" applyProtection="1">
      <alignment vertical="center"/>
    </xf>
    <xf numFmtId="164" fontId="4" fillId="0" borderId="0" xfId="0" applyNumberFormat="1" applyFont="1" applyBorder="1" applyAlignment="1" applyProtection="1">
      <alignment vertical="center"/>
    </xf>
    <xf numFmtId="9" fontId="8" fillId="0" borderId="3" xfId="0" applyNumberFormat="1" applyFont="1" applyBorder="1" applyAlignment="1" applyProtection="1">
      <alignment horizontal="center" vertical="center"/>
    </xf>
    <xf numFmtId="164" fontId="7" fillId="0" borderId="0" xfId="0" applyNumberFormat="1" applyFont="1" applyBorder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164" fontId="14" fillId="0" borderId="0" xfId="0" applyNumberFormat="1" applyFont="1" applyBorder="1" applyAlignment="1" applyProtection="1">
      <alignment horizontal="left" vertical="center"/>
    </xf>
    <xf numFmtId="164" fontId="14" fillId="0" borderId="0" xfId="0" applyNumberFormat="1" applyFont="1" applyBorder="1" applyAlignment="1" applyProtection="1">
      <alignment horizontal="center" vertical="center"/>
    </xf>
    <xf numFmtId="164" fontId="16" fillId="0" borderId="6" xfId="0" applyNumberFormat="1" applyFont="1" applyBorder="1" applyAlignment="1" applyProtection="1">
      <alignment vertical="center"/>
    </xf>
    <xf numFmtId="165" fontId="0" fillId="2" borderId="0" xfId="0" applyFill="1" applyBorder="1" applyProtection="1"/>
    <xf numFmtId="164" fontId="5" fillId="0" borderId="0" xfId="0" applyNumberFormat="1" applyFont="1" applyBorder="1" applyAlignment="1" applyProtection="1">
      <alignment vertical="center"/>
    </xf>
    <xf numFmtId="165" fontId="0" fillId="0" borderId="0" xfId="0" applyBorder="1"/>
    <xf numFmtId="164" fontId="16" fillId="0" borderId="0" xfId="0" applyNumberFormat="1" applyFont="1" applyBorder="1" applyAlignment="1" applyProtection="1">
      <alignment vertical="center"/>
    </xf>
    <xf numFmtId="0" fontId="13" fillId="0" borderId="0" xfId="0" applyNumberFormat="1" applyFont="1" applyBorder="1" applyAlignment="1" applyProtection="1">
      <alignment horizontal="center" vertical="center"/>
    </xf>
    <xf numFmtId="44" fontId="16" fillId="0" borderId="3" xfId="1" applyFont="1" applyBorder="1" applyAlignment="1" applyProtection="1">
      <alignment vertical="center"/>
    </xf>
    <xf numFmtId="164" fontId="7" fillId="0" borderId="8" xfId="0" applyNumberFormat="1" applyFont="1" applyBorder="1" applyAlignment="1" applyProtection="1">
      <alignment vertical="center"/>
    </xf>
    <xf numFmtId="165" fontId="3" fillId="0" borderId="8" xfId="0" applyFont="1" applyBorder="1"/>
    <xf numFmtId="164" fontId="8" fillId="0" borderId="6" xfId="0" applyNumberFormat="1" applyFont="1" applyBorder="1" applyAlignment="1" applyProtection="1">
      <alignment horizontal="center" vertical="center"/>
    </xf>
    <xf numFmtId="164" fontId="18" fillId="0" borderId="4" xfId="0" applyNumberFormat="1" applyFont="1" applyBorder="1" applyAlignment="1" applyProtection="1">
      <alignment horizontal="center" vertical="center"/>
    </xf>
    <xf numFmtId="2" fontId="8" fillId="0" borderId="3" xfId="0" applyNumberFormat="1" applyFont="1" applyBorder="1" applyAlignment="1" applyProtection="1">
      <alignment vertical="center"/>
    </xf>
    <xf numFmtId="164" fontId="7" fillId="0" borderId="9" xfId="0" applyNumberFormat="1" applyFont="1" applyBorder="1" applyAlignment="1" applyProtection="1">
      <alignment horizontal="center" vertical="center"/>
    </xf>
    <xf numFmtId="164" fontId="15" fillId="0" borderId="7" xfId="0" applyNumberFormat="1" applyFont="1" applyBorder="1" applyAlignment="1" applyProtection="1">
      <alignment horizontal="center" vertical="center"/>
    </xf>
    <xf numFmtId="164" fontId="9" fillId="0" borderId="7" xfId="0" applyNumberFormat="1" applyFont="1" applyBorder="1" applyAlignment="1" applyProtection="1">
      <alignment horizontal="center" vertical="center"/>
    </xf>
    <xf numFmtId="9" fontId="19" fillId="0" borderId="6" xfId="0" applyNumberFormat="1" applyFont="1" applyBorder="1" applyAlignment="1" applyProtection="1">
      <alignment horizontal="center" vertical="center"/>
    </xf>
    <xf numFmtId="1" fontId="19" fillId="0" borderId="9" xfId="0" applyNumberFormat="1" applyFont="1" applyBorder="1" applyAlignment="1" applyProtection="1">
      <alignment horizontal="center" vertical="center"/>
    </xf>
    <xf numFmtId="1" fontId="8" fillId="0" borderId="7" xfId="0" applyNumberFormat="1" applyFont="1" applyBorder="1" applyAlignment="1" applyProtection="1">
      <alignment horizontal="center" vertical="center"/>
    </xf>
    <xf numFmtId="165" fontId="22" fillId="3" borderId="10" xfId="0" applyNumberFormat="1" applyFont="1" applyFill="1" applyBorder="1" applyAlignment="1" applyProtection="1">
      <alignment horizontal="center" vertical="center"/>
    </xf>
    <xf numFmtId="164" fontId="7" fillId="3" borderId="10" xfId="0" applyNumberFormat="1" applyFont="1" applyFill="1" applyBorder="1" applyAlignment="1" applyProtection="1">
      <alignment vertical="center"/>
    </xf>
    <xf numFmtId="164" fontId="4" fillId="0" borderId="1" xfId="0" applyNumberFormat="1" applyFont="1" applyBorder="1" applyAlignment="1" applyProtection="1">
      <alignment vertical="center"/>
    </xf>
    <xf numFmtId="166" fontId="6" fillId="0" borderId="0" xfId="0" applyNumberFormat="1" applyFont="1" applyBorder="1" applyAlignment="1" applyProtection="1">
      <alignment vertical="center"/>
    </xf>
    <xf numFmtId="164" fontId="8" fillId="0" borderId="12" xfId="0" applyNumberFormat="1" applyFont="1" applyBorder="1" applyAlignment="1" applyProtection="1">
      <alignment horizontal="center" vertical="center"/>
    </xf>
    <xf numFmtId="164" fontId="15" fillId="0" borderId="12" xfId="0" applyNumberFormat="1" applyFont="1" applyBorder="1" applyAlignment="1" applyProtection="1">
      <alignment horizontal="center" vertical="center"/>
    </xf>
    <xf numFmtId="1" fontId="8" fillId="0" borderId="13" xfId="0" applyNumberFormat="1" applyFont="1" applyBorder="1" applyAlignment="1" applyProtection="1">
      <alignment horizontal="center" vertical="center"/>
    </xf>
    <xf numFmtId="165" fontId="22" fillId="3" borderId="14" xfId="0" applyNumberFormat="1" applyFont="1" applyFill="1" applyBorder="1" applyAlignment="1" applyProtection="1">
      <alignment horizontal="center" vertical="center"/>
    </xf>
    <xf numFmtId="44" fontId="16" fillId="0" borderId="12" xfId="1" applyFont="1" applyBorder="1" applyAlignment="1" applyProtection="1">
      <alignment vertical="center"/>
    </xf>
    <xf numFmtId="164" fontId="16" fillId="0" borderId="17" xfId="0" applyNumberFormat="1" applyFont="1" applyBorder="1" applyAlignment="1" applyProtection="1">
      <alignment vertical="center"/>
    </xf>
    <xf numFmtId="164" fontId="8" fillId="0" borderId="18" xfId="0" applyNumberFormat="1" applyFont="1" applyBorder="1" applyAlignment="1" applyProtection="1">
      <alignment horizontal="center" vertical="center"/>
    </xf>
    <xf numFmtId="164" fontId="7" fillId="3" borderId="19" xfId="0" applyNumberFormat="1" applyFont="1" applyFill="1" applyBorder="1" applyAlignment="1" applyProtection="1">
      <alignment vertical="center"/>
    </xf>
    <xf numFmtId="44" fontId="16" fillId="0" borderId="20" xfId="1" applyFont="1" applyBorder="1" applyAlignment="1" applyProtection="1">
      <alignment vertical="center"/>
    </xf>
    <xf numFmtId="164" fontId="16" fillId="0" borderId="20" xfId="0" applyNumberFormat="1" applyFont="1" applyBorder="1" applyAlignment="1" applyProtection="1">
      <alignment vertical="center"/>
    </xf>
    <xf numFmtId="164" fontId="16" fillId="0" borderId="21" xfId="0" applyNumberFormat="1" applyFont="1" applyBorder="1" applyAlignment="1" applyProtection="1">
      <alignment vertical="center"/>
    </xf>
    <xf numFmtId="164" fontId="15" fillId="4" borderId="20" xfId="0" applyNumberFormat="1" applyFont="1" applyFill="1" applyBorder="1" applyAlignment="1" applyProtection="1">
      <alignment horizontal="center" vertical="center"/>
    </xf>
    <xf numFmtId="164" fontId="15" fillId="0" borderId="20" xfId="0" applyNumberFormat="1" applyFont="1" applyBorder="1" applyAlignment="1" applyProtection="1">
      <alignment horizontal="center" vertical="center"/>
    </xf>
    <xf numFmtId="44" fontId="16" fillId="0" borderId="16" xfId="1" applyFont="1" applyBorder="1" applyAlignment="1" applyProtection="1">
      <alignment horizontal="center" vertical="center"/>
    </xf>
    <xf numFmtId="164" fontId="24" fillId="0" borderId="0" xfId="0" applyNumberFormat="1" applyFont="1" applyBorder="1" applyAlignment="1" applyProtection="1">
      <alignment vertical="center"/>
    </xf>
    <xf numFmtId="164" fontId="7" fillId="0" borderId="24" xfId="0" applyNumberFormat="1" applyFont="1" applyBorder="1" applyAlignment="1" applyProtection="1">
      <alignment vertical="center"/>
    </xf>
    <xf numFmtId="164" fontId="20" fillId="0" borderId="0" xfId="0" applyNumberFormat="1" applyFont="1" applyBorder="1" applyAlignment="1" applyProtection="1">
      <alignment vertical="center"/>
    </xf>
    <xf numFmtId="164" fontId="16" fillId="0" borderId="24" xfId="0" applyNumberFormat="1" applyFont="1" applyBorder="1" applyAlignment="1" applyProtection="1">
      <alignment vertical="center"/>
    </xf>
    <xf numFmtId="164" fontId="13" fillId="0" borderId="24" xfId="0" applyNumberFormat="1" applyFont="1" applyBorder="1" applyAlignment="1" applyProtection="1">
      <alignment vertical="center"/>
    </xf>
    <xf numFmtId="164" fontId="3" fillId="0" borderId="30" xfId="0" applyNumberFormat="1" applyFont="1" applyBorder="1" applyAlignment="1" applyProtection="1">
      <alignment vertical="center"/>
    </xf>
    <xf numFmtId="164" fontId="3" fillId="0" borderId="31" xfId="0" applyNumberFormat="1" applyFont="1" applyBorder="1" applyAlignment="1" applyProtection="1">
      <alignment vertical="center"/>
    </xf>
    <xf numFmtId="165" fontId="0" fillId="0" borderId="20" xfId="0" applyBorder="1"/>
    <xf numFmtId="164" fontId="25" fillId="0" borderId="1" xfId="0" applyNumberFormat="1" applyFont="1" applyBorder="1" applyAlignment="1" applyProtection="1">
      <alignment vertical="center"/>
    </xf>
    <xf numFmtId="164" fontId="25" fillId="0" borderId="1" xfId="0" applyNumberFormat="1" applyFont="1" applyBorder="1" applyAlignment="1" applyProtection="1">
      <alignment horizontal="left" vertical="center"/>
    </xf>
    <xf numFmtId="167" fontId="16" fillId="0" borderId="12" xfId="1" applyNumberFormat="1" applyFont="1" applyBorder="1" applyAlignment="1" applyProtection="1">
      <alignment vertical="center"/>
    </xf>
    <xf numFmtId="167" fontId="16" fillId="0" borderId="20" xfId="1" applyNumberFormat="1" applyFont="1" applyBorder="1" applyAlignment="1" applyProtection="1">
      <alignment vertical="center"/>
    </xf>
    <xf numFmtId="167" fontId="16" fillId="0" borderId="16" xfId="1" applyNumberFormat="1" applyFont="1" applyBorder="1" applyAlignment="1" applyProtection="1">
      <alignment horizontal="center" vertical="center"/>
    </xf>
    <xf numFmtId="167" fontId="16" fillId="0" borderId="3" xfId="1" applyNumberFormat="1" applyFont="1" applyBorder="1" applyAlignment="1" applyProtection="1">
      <alignment vertical="center"/>
    </xf>
    <xf numFmtId="167" fontId="7" fillId="0" borderId="12" xfId="0" applyNumberFormat="1" applyFont="1" applyBorder="1" applyAlignment="1" applyProtection="1">
      <alignment vertical="center"/>
    </xf>
    <xf numFmtId="167" fontId="7" fillId="0" borderId="3" xfId="0" applyNumberFormat="1" applyFont="1" applyBorder="1" applyAlignment="1" applyProtection="1">
      <alignment vertical="center"/>
    </xf>
    <xf numFmtId="44" fontId="16" fillId="0" borderId="3" xfId="1" applyFont="1" applyBorder="1" applyAlignment="1" applyProtection="1">
      <alignment horizontal="center" vertical="center"/>
    </xf>
    <xf numFmtId="1" fontId="17" fillId="0" borderId="3" xfId="0" applyNumberFormat="1" applyFont="1" applyBorder="1" applyAlignment="1" applyProtection="1">
      <alignment horizontal="left" vertical="center"/>
    </xf>
    <xf numFmtId="165" fontId="0" fillId="0" borderId="0" xfId="0" applyFill="1"/>
    <xf numFmtId="165" fontId="32" fillId="0" borderId="34" xfId="0" applyFont="1" applyBorder="1" applyProtection="1"/>
    <xf numFmtId="165" fontId="32" fillId="0" borderId="35" xfId="0" applyFont="1" applyBorder="1" applyProtection="1"/>
    <xf numFmtId="165" fontId="32" fillId="0" borderId="0" xfId="0" applyFont="1" applyBorder="1" applyProtection="1"/>
    <xf numFmtId="165" fontId="32" fillId="0" borderId="24" xfId="0" applyFont="1" applyBorder="1" applyProtection="1"/>
    <xf numFmtId="164" fontId="25" fillId="0" borderId="1" xfId="0" applyNumberFormat="1" applyFont="1" applyFill="1" applyBorder="1" applyAlignment="1" applyProtection="1">
      <alignment vertical="center"/>
    </xf>
    <xf numFmtId="164" fontId="6" fillId="0" borderId="1" xfId="0" applyNumberFormat="1" applyFont="1" applyFill="1" applyBorder="1" applyAlignment="1" applyProtection="1">
      <alignment vertical="center"/>
    </xf>
    <xf numFmtId="164" fontId="4" fillId="0" borderId="1" xfId="0" applyNumberFormat="1" applyFont="1" applyFill="1" applyBorder="1" applyAlignment="1" applyProtection="1">
      <alignment vertical="center"/>
    </xf>
    <xf numFmtId="164" fontId="8" fillId="0" borderId="6" xfId="0" applyNumberFormat="1" applyFont="1" applyFill="1" applyBorder="1" applyAlignment="1" applyProtection="1">
      <alignment horizontal="center" vertical="center"/>
    </xf>
    <xf numFmtId="164" fontId="8" fillId="0" borderId="3" xfId="0" applyNumberFormat="1" applyFont="1" applyFill="1" applyBorder="1" applyAlignment="1" applyProtection="1">
      <alignment horizontal="center" vertical="center"/>
    </xf>
    <xf numFmtId="164" fontId="8" fillId="0" borderId="4" xfId="0" applyNumberFormat="1" applyFont="1" applyFill="1" applyBorder="1" applyAlignment="1" applyProtection="1">
      <alignment horizontal="center" vertical="center"/>
    </xf>
    <xf numFmtId="164" fontId="15" fillId="0" borderId="3" xfId="0" applyNumberFormat="1" applyFont="1" applyFill="1" applyBorder="1" applyAlignment="1" applyProtection="1">
      <alignment horizontal="center" vertical="center"/>
    </xf>
    <xf numFmtId="9" fontId="8" fillId="0" borderId="16" xfId="2" applyFont="1" applyFill="1" applyBorder="1" applyAlignment="1" applyProtection="1">
      <alignment horizontal="center" vertical="center"/>
    </xf>
    <xf numFmtId="1" fontId="8" fillId="0" borderId="7" xfId="0" applyNumberFormat="1" applyFont="1" applyFill="1" applyBorder="1" applyAlignment="1" applyProtection="1">
      <alignment horizontal="center" vertical="center"/>
    </xf>
    <xf numFmtId="1" fontId="8" fillId="0" borderId="5" xfId="0" applyNumberFormat="1" applyFont="1" applyFill="1" applyBorder="1" applyAlignment="1" applyProtection="1">
      <alignment horizontal="center" vertical="center"/>
    </xf>
    <xf numFmtId="165" fontId="22" fillId="0" borderId="10" xfId="0" applyNumberFormat="1" applyFont="1" applyFill="1" applyBorder="1" applyAlignment="1" applyProtection="1">
      <alignment horizontal="center" vertical="center"/>
    </xf>
    <xf numFmtId="165" fontId="22" fillId="0" borderId="15" xfId="0" applyNumberFormat="1" applyFont="1" applyFill="1" applyBorder="1" applyAlignment="1" applyProtection="1">
      <alignment horizontal="center" vertical="center"/>
    </xf>
    <xf numFmtId="167" fontId="16" fillId="0" borderId="3" xfId="1" applyNumberFormat="1" applyFont="1" applyFill="1" applyBorder="1" applyAlignment="1" applyProtection="1">
      <alignment vertical="center"/>
    </xf>
    <xf numFmtId="167" fontId="16" fillId="0" borderId="16" xfId="1" applyNumberFormat="1" applyFont="1" applyFill="1" applyBorder="1" applyAlignment="1" applyProtection="1">
      <alignment horizontal="center" vertical="center"/>
    </xf>
    <xf numFmtId="164" fontId="16" fillId="0" borderId="16" xfId="0" applyNumberFormat="1" applyFont="1" applyFill="1" applyBorder="1" applyAlignment="1" applyProtection="1">
      <alignment vertical="center"/>
    </xf>
    <xf numFmtId="164" fontId="17" fillId="0" borderId="3" xfId="0" applyNumberFormat="1" applyFont="1" applyBorder="1" applyAlignment="1" applyProtection="1">
      <alignment horizontal="center" vertical="center"/>
    </xf>
    <xf numFmtId="164" fontId="17" fillId="0" borderId="12" xfId="0" applyNumberFormat="1" applyFont="1" applyBorder="1" applyAlignment="1" applyProtection="1">
      <alignment horizontal="center" vertical="center"/>
    </xf>
    <xf numFmtId="165" fontId="0" fillId="6" borderId="0" xfId="0" applyFill="1"/>
    <xf numFmtId="164" fontId="33" fillId="0" borderId="0" xfId="0" applyNumberFormat="1" applyFont="1" applyBorder="1" applyAlignment="1" applyProtection="1">
      <alignment horizontal="right" vertical="center"/>
    </xf>
    <xf numFmtId="168" fontId="33" fillId="0" borderId="0" xfId="0" applyNumberFormat="1" applyFont="1" applyBorder="1" applyAlignment="1" applyProtection="1">
      <alignment horizontal="center" vertical="center"/>
    </xf>
    <xf numFmtId="165" fontId="3" fillId="0" borderId="36" xfId="0" applyFont="1" applyBorder="1"/>
    <xf numFmtId="164" fontId="7" fillId="0" borderId="37" xfId="0" applyNumberFormat="1" applyFont="1" applyBorder="1" applyAlignment="1" applyProtection="1">
      <alignment vertical="center"/>
    </xf>
    <xf numFmtId="165" fontId="2" fillId="0" borderId="0" xfId="0" applyFont="1"/>
    <xf numFmtId="165" fontId="2" fillId="0" borderId="0" xfId="0" applyFont="1" applyBorder="1"/>
    <xf numFmtId="165" fontId="0" fillId="0" borderId="0" xfId="0" applyBorder="1" applyAlignment="1"/>
    <xf numFmtId="165" fontId="0" fillId="0" borderId="0" xfId="0" applyAlignment="1">
      <alignment horizontal="center"/>
    </xf>
    <xf numFmtId="165" fontId="0" fillId="0" borderId="0" xfId="0" applyFill="1" applyBorder="1" applyAlignment="1"/>
    <xf numFmtId="164" fontId="16" fillId="0" borderId="0" xfId="0" applyNumberFormat="1" applyFont="1" applyBorder="1" applyAlignment="1" applyProtection="1">
      <alignment horizontal="left" vertical="center"/>
    </xf>
    <xf numFmtId="164" fontId="16" fillId="0" borderId="24" xfId="0" applyNumberFormat="1" applyFont="1" applyBorder="1" applyAlignment="1" applyProtection="1">
      <alignment horizontal="left" vertical="center"/>
    </xf>
    <xf numFmtId="164" fontId="23" fillId="0" borderId="0" xfId="0" applyNumberFormat="1" applyFont="1" applyBorder="1" applyAlignment="1" applyProtection="1">
      <alignment horizontal="center" vertical="center"/>
    </xf>
    <xf numFmtId="164" fontId="21" fillId="0" borderId="0" xfId="0" applyNumberFormat="1" applyFont="1" applyBorder="1" applyAlignment="1" applyProtection="1">
      <alignment horizontal="left" vertical="center"/>
    </xf>
    <xf numFmtId="164" fontId="21" fillId="0" borderId="24" xfId="0" applyNumberFormat="1" applyFont="1" applyBorder="1" applyAlignment="1" applyProtection="1">
      <alignment horizontal="left" vertical="center"/>
    </xf>
    <xf numFmtId="166" fontId="25" fillId="0" borderId="0" xfId="0" applyNumberFormat="1" applyFont="1" applyBorder="1" applyAlignment="1" applyProtection="1">
      <alignment horizontal="center" vertical="center"/>
    </xf>
    <xf numFmtId="164" fontId="25" fillId="0" borderId="0" xfId="0" applyNumberFormat="1" applyFont="1" applyBorder="1" applyAlignment="1" applyProtection="1">
      <alignment horizontal="center" vertical="center"/>
    </xf>
    <xf numFmtId="164" fontId="31" fillId="0" borderId="0" xfId="0" applyNumberFormat="1" applyFont="1" applyBorder="1" applyAlignment="1" applyProtection="1">
      <alignment horizontal="center" vertical="center"/>
    </xf>
    <xf numFmtId="165" fontId="27" fillId="0" borderId="0" xfId="0" applyFont="1" applyFill="1" applyBorder="1" applyAlignment="1">
      <alignment horizontal="left"/>
    </xf>
    <xf numFmtId="165" fontId="26" fillId="0" borderId="0" xfId="0" applyFont="1" applyFill="1" applyBorder="1" applyAlignment="1">
      <alignment horizontal="left"/>
    </xf>
    <xf numFmtId="165" fontId="26" fillId="0" borderId="0" xfId="0" quotePrefix="1" applyFont="1" applyBorder="1" applyAlignment="1">
      <alignment horizontal="left"/>
    </xf>
    <xf numFmtId="44" fontId="29" fillId="0" borderId="40" xfId="1" applyFont="1" applyBorder="1" applyAlignment="1">
      <alignment horizontal="left"/>
    </xf>
    <xf numFmtId="165" fontId="0" fillId="7" borderId="0" xfId="0" applyFill="1"/>
    <xf numFmtId="5" fontId="2" fillId="0" borderId="0" xfId="1" applyNumberFormat="1" applyFont="1" applyBorder="1" applyAlignment="1">
      <alignment horizontal="center"/>
    </xf>
    <xf numFmtId="9" fontId="29" fillId="0" borderId="0" xfId="0" applyNumberFormat="1" applyFont="1" applyBorder="1" applyAlignment="1"/>
    <xf numFmtId="165" fontId="0" fillId="8" borderId="0" xfId="0" applyFill="1"/>
    <xf numFmtId="165" fontId="3" fillId="0" borderId="0" xfId="0" applyFont="1" applyBorder="1"/>
    <xf numFmtId="169" fontId="2" fillId="0" borderId="40" xfId="0" applyNumberFormat="1" applyFont="1" applyFill="1" applyBorder="1" applyAlignment="1">
      <alignment horizontal="center"/>
    </xf>
    <xf numFmtId="167" fontId="3" fillId="0" borderId="51" xfId="1" applyNumberFormat="1" applyFont="1" applyBorder="1" applyAlignment="1" applyProtection="1">
      <alignment vertical="center"/>
    </xf>
    <xf numFmtId="164" fontId="3" fillId="0" borderId="55" xfId="0" applyNumberFormat="1" applyFont="1" applyBorder="1" applyAlignment="1" applyProtection="1">
      <alignment vertical="center"/>
    </xf>
    <xf numFmtId="164" fontId="4" fillId="0" borderId="56" xfId="0" applyNumberFormat="1" applyFont="1" applyBorder="1" applyAlignment="1" applyProtection="1">
      <alignment vertical="center"/>
    </xf>
    <xf numFmtId="164" fontId="4" fillId="0" borderId="55" xfId="0" applyNumberFormat="1" applyFont="1" applyBorder="1" applyAlignment="1" applyProtection="1">
      <alignment vertical="center"/>
    </xf>
    <xf numFmtId="165" fontId="0" fillId="0" borderId="56" xfId="0" applyBorder="1"/>
    <xf numFmtId="164" fontId="6" fillId="0" borderId="56" xfId="0" applyNumberFormat="1" applyFont="1" applyBorder="1" applyAlignment="1" applyProtection="1">
      <alignment vertical="center"/>
    </xf>
    <xf numFmtId="164" fontId="6" fillId="0" borderId="57" xfId="0" applyNumberFormat="1" applyFont="1" applyBorder="1" applyAlignment="1" applyProtection="1">
      <alignment vertical="center"/>
    </xf>
    <xf numFmtId="164" fontId="16" fillId="0" borderId="55" xfId="0" applyNumberFormat="1" applyFont="1" applyBorder="1" applyAlignment="1" applyProtection="1">
      <alignment vertical="center"/>
    </xf>
    <xf numFmtId="164" fontId="16" fillId="0" borderId="56" xfId="0" applyNumberFormat="1" applyFont="1" applyBorder="1" applyAlignment="1" applyProtection="1">
      <alignment vertical="center"/>
    </xf>
    <xf numFmtId="164" fontId="3" fillId="0" borderId="60" xfId="0" applyNumberFormat="1" applyFont="1" applyBorder="1" applyAlignment="1" applyProtection="1">
      <alignment vertical="center"/>
    </xf>
    <xf numFmtId="164" fontId="3" fillId="0" borderId="61" xfId="0" applyNumberFormat="1" applyFont="1" applyBorder="1" applyAlignment="1" applyProtection="1">
      <alignment vertical="center"/>
    </xf>
    <xf numFmtId="165" fontId="34" fillId="0" borderId="0" xfId="0" applyFont="1" applyFill="1" applyBorder="1" applyAlignment="1">
      <alignment horizontal="left" vertical="center"/>
    </xf>
    <xf numFmtId="9" fontId="29" fillId="0" borderId="40" xfId="0" applyNumberFormat="1" applyFont="1" applyBorder="1" applyAlignment="1"/>
    <xf numFmtId="165" fontId="34" fillId="0" borderId="44" xfId="0" applyFont="1" applyFill="1" applyBorder="1" applyAlignment="1">
      <alignment horizontal="left" vertical="center"/>
    </xf>
    <xf numFmtId="165" fontId="34" fillId="0" borderId="65" xfId="0" applyFont="1" applyFill="1" applyBorder="1" applyAlignment="1">
      <alignment vertical="center"/>
    </xf>
    <xf numFmtId="165" fontId="34" fillId="0" borderId="64" xfId="0" applyFont="1" applyFill="1" applyBorder="1" applyAlignment="1">
      <alignment vertical="center"/>
    </xf>
    <xf numFmtId="165" fontId="0" fillId="7" borderId="44" xfId="0" applyFill="1" applyBorder="1"/>
    <xf numFmtId="164" fontId="25" fillId="0" borderId="38" xfId="0" applyNumberFormat="1" applyFont="1" applyBorder="1" applyAlignment="1" applyProtection="1">
      <alignment vertical="center"/>
    </xf>
    <xf numFmtId="164" fontId="3" fillId="0" borderId="38" xfId="0" applyNumberFormat="1" applyFont="1" applyBorder="1" applyAlignment="1" applyProtection="1">
      <alignment vertical="center"/>
    </xf>
    <xf numFmtId="164" fontId="4" fillId="0" borderId="38" xfId="0" applyNumberFormat="1" applyFont="1" applyBorder="1" applyAlignment="1" applyProtection="1">
      <alignment horizontal="right" vertical="center"/>
    </xf>
    <xf numFmtId="5" fontId="29" fillId="8" borderId="0" xfId="1" applyNumberFormat="1" applyFont="1" applyFill="1" applyBorder="1" applyAlignment="1">
      <alignment horizontal="center"/>
    </xf>
    <xf numFmtId="5" fontId="26" fillId="0" borderId="40" xfId="1" applyNumberFormat="1" applyFont="1" applyBorder="1" applyAlignment="1">
      <alignment horizontal="center"/>
    </xf>
    <xf numFmtId="5" fontId="29" fillId="0" borderId="40" xfId="1" applyNumberFormat="1" applyFont="1" applyBorder="1" applyAlignment="1">
      <alignment horizontal="center"/>
    </xf>
    <xf numFmtId="167" fontId="3" fillId="0" borderId="40" xfId="1" applyNumberFormat="1" applyFont="1" applyBorder="1" applyAlignment="1" applyProtection="1">
      <alignment vertical="center"/>
    </xf>
    <xf numFmtId="165" fontId="32" fillId="0" borderId="69" xfId="0" applyFont="1" applyBorder="1" applyProtection="1"/>
    <xf numFmtId="165" fontId="32" fillId="0" borderId="56" xfId="0" applyFont="1" applyBorder="1" applyProtection="1"/>
    <xf numFmtId="164" fontId="13" fillId="0" borderId="56" xfId="0" applyNumberFormat="1" applyFont="1" applyBorder="1" applyAlignment="1" applyProtection="1">
      <alignment vertical="center"/>
    </xf>
    <xf numFmtId="164" fontId="3" fillId="0" borderId="62" xfId="0" applyNumberFormat="1" applyFont="1" applyBorder="1" applyAlignment="1" applyProtection="1">
      <alignment vertical="center"/>
    </xf>
    <xf numFmtId="164" fontId="7" fillId="0" borderId="70" xfId="0" applyNumberFormat="1" applyFont="1" applyBorder="1" applyAlignment="1" applyProtection="1">
      <alignment vertical="center"/>
    </xf>
    <xf numFmtId="164" fontId="8" fillId="0" borderId="59" xfId="0" applyNumberFormat="1" applyFont="1" applyBorder="1" applyAlignment="1" applyProtection="1">
      <alignment horizontal="center" vertical="center"/>
    </xf>
    <xf numFmtId="164" fontId="7" fillId="0" borderId="71" xfId="0" applyNumberFormat="1" applyFont="1" applyBorder="1" applyAlignment="1" applyProtection="1">
      <alignment horizontal="center" vertical="center"/>
    </xf>
    <xf numFmtId="164" fontId="9" fillId="0" borderId="72" xfId="0" applyNumberFormat="1" applyFont="1" applyBorder="1" applyAlignment="1" applyProtection="1">
      <alignment vertical="center"/>
    </xf>
    <xf numFmtId="164" fontId="7" fillId="0" borderId="67" xfId="0" applyNumberFormat="1" applyFont="1" applyBorder="1" applyAlignment="1" applyProtection="1">
      <alignment vertical="center"/>
    </xf>
    <xf numFmtId="164" fontId="9" fillId="0" borderId="59" xfId="0" applyNumberFormat="1" applyFont="1" applyBorder="1" applyAlignment="1" applyProtection="1">
      <alignment vertical="center"/>
    </xf>
    <xf numFmtId="164" fontId="10" fillId="0" borderId="70" xfId="0" applyNumberFormat="1" applyFont="1" applyBorder="1" applyAlignment="1" applyProtection="1">
      <alignment horizontal="center" vertical="center"/>
    </xf>
    <xf numFmtId="164" fontId="3" fillId="0" borderId="55" xfId="0" applyNumberFormat="1" applyFont="1" applyBorder="1" applyAlignment="1" applyProtection="1">
      <alignment horizontal="center" vertical="center"/>
    </xf>
    <xf numFmtId="164" fontId="10" fillId="0" borderId="67" xfId="0" applyNumberFormat="1" applyFont="1" applyBorder="1" applyAlignment="1" applyProtection="1">
      <alignment horizontal="center" vertical="center"/>
    </xf>
    <xf numFmtId="164" fontId="9" fillId="0" borderId="73" xfId="0" applyNumberFormat="1" applyFont="1" applyBorder="1" applyAlignment="1" applyProtection="1">
      <alignment vertical="center"/>
    </xf>
    <xf numFmtId="164" fontId="11" fillId="5" borderId="58" xfId="0" applyNumberFormat="1" applyFont="1" applyFill="1" applyBorder="1" applyAlignment="1" applyProtection="1">
      <alignment horizontal="center" vertical="center"/>
    </xf>
    <xf numFmtId="164" fontId="7" fillId="3" borderId="74" xfId="0" applyNumberFormat="1" applyFont="1" applyFill="1" applyBorder="1" applyAlignment="1" applyProtection="1">
      <alignment vertical="center"/>
    </xf>
    <xf numFmtId="1" fontId="17" fillId="0" borderId="67" xfId="0" applyNumberFormat="1" applyFont="1" applyBorder="1" applyAlignment="1" applyProtection="1">
      <alignment horizontal="center" vertical="center"/>
    </xf>
    <xf numFmtId="167" fontId="16" fillId="0" borderId="59" xfId="1" applyNumberFormat="1" applyFont="1" applyBorder="1" applyAlignment="1" applyProtection="1">
      <alignment vertical="center"/>
    </xf>
    <xf numFmtId="44" fontId="16" fillId="0" borderId="59" xfId="1" applyFont="1" applyBorder="1" applyAlignment="1" applyProtection="1">
      <alignment vertical="center"/>
    </xf>
    <xf numFmtId="164" fontId="16" fillId="0" borderId="59" xfId="0" applyNumberFormat="1" applyFont="1" applyBorder="1" applyAlignment="1" applyProtection="1">
      <alignment vertical="center"/>
    </xf>
    <xf numFmtId="0" fontId="17" fillId="0" borderId="67" xfId="0" applyNumberFormat="1" applyFont="1" applyBorder="1" applyAlignment="1" applyProtection="1">
      <alignment horizontal="center" vertical="center"/>
    </xf>
    <xf numFmtId="0" fontId="15" fillId="0" borderId="67" xfId="0" applyNumberFormat="1" applyFont="1" applyBorder="1" applyAlignment="1" applyProtection="1">
      <alignment horizontal="center" vertical="center"/>
    </xf>
    <xf numFmtId="164" fontId="8" fillId="0" borderId="11" xfId="0" applyNumberFormat="1" applyFont="1" applyBorder="1" applyAlignment="1" applyProtection="1">
      <alignment horizontal="center" vertical="center"/>
    </xf>
    <xf numFmtId="167" fontId="3" fillId="0" borderId="33" xfId="1" applyNumberFormat="1" applyFont="1" applyBorder="1" applyAlignment="1" applyProtection="1">
      <alignment vertical="center"/>
    </xf>
    <xf numFmtId="44" fontId="29" fillId="0" borderId="47" xfId="1" applyFont="1" applyBorder="1" applyAlignment="1">
      <alignment horizontal="left"/>
    </xf>
    <xf numFmtId="1" fontId="17" fillId="0" borderId="3" xfId="0" applyNumberFormat="1" applyFont="1" applyFill="1" applyBorder="1" applyAlignment="1" applyProtection="1">
      <alignment horizontal="left" vertical="center"/>
    </xf>
    <xf numFmtId="167" fontId="16" fillId="0" borderId="12" xfId="1" applyNumberFormat="1" applyFont="1" applyFill="1" applyBorder="1" applyAlignment="1" applyProtection="1">
      <alignment vertical="center"/>
    </xf>
    <xf numFmtId="167" fontId="16" fillId="0" borderId="20" xfId="1" applyNumberFormat="1" applyFont="1" applyFill="1" applyBorder="1" applyAlignment="1" applyProtection="1">
      <alignment vertical="center"/>
    </xf>
    <xf numFmtId="164" fontId="25" fillId="0" borderId="0" xfId="0" applyNumberFormat="1" applyFont="1" applyBorder="1" applyAlignment="1" applyProtection="1">
      <alignment horizontal="center" vertical="center"/>
    </xf>
    <xf numFmtId="165" fontId="26" fillId="0" borderId="0" xfId="3"/>
    <xf numFmtId="164" fontId="7" fillId="0" borderId="0" xfId="3" applyNumberFormat="1" applyFont="1" applyAlignment="1" applyProtection="1">
      <alignment vertical="center"/>
    </xf>
    <xf numFmtId="164" fontId="3" fillId="0" borderId="0" xfId="3" applyNumberFormat="1" applyFont="1" applyAlignment="1" applyProtection="1">
      <alignment vertical="center"/>
    </xf>
    <xf numFmtId="164" fontId="3" fillId="0" borderId="31" xfId="3" applyNumberFormat="1" applyFont="1" applyBorder="1" applyAlignment="1" applyProtection="1">
      <alignment vertical="center"/>
    </xf>
    <xf numFmtId="164" fontId="3" fillId="0" borderId="30" xfId="3" applyNumberFormat="1" applyFont="1" applyBorder="1" applyAlignment="1" applyProtection="1">
      <alignment vertical="center"/>
    </xf>
    <xf numFmtId="164" fontId="3" fillId="0" borderId="75" xfId="3" applyNumberFormat="1" applyFont="1" applyBorder="1" applyAlignment="1" applyProtection="1">
      <alignment vertical="center"/>
    </xf>
    <xf numFmtId="164" fontId="13" fillId="0" borderId="24" xfId="3" applyNumberFormat="1" applyFont="1" applyBorder="1" applyAlignment="1" applyProtection="1">
      <alignment vertical="center"/>
    </xf>
    <xf numFmtId="164" fontId="12" fillId="0" borderId="0" xfId="3" applyNumberFormat="1" applyFont="1" applyBorder="1" applyAlignment="1" applyProtection="1">
      <alignment vertical="center"/>
    </xf>
    <xf numFmtId="164" fontId="3" fillId="0" borderId="0" xfId="3" applyNumberFormat="1" applyFont="1" applyBorder="1" applyAlignment="1" applyProtection="1">
      <alignment vertical="center"/>
    </xf>
    <xf numFmtId="165" fontId="26" fillId="2" borderId="0" xfId="3" applyFill="1" applyBorder="1" applyProtection="1"/>
    <xf numFmtId="0" fontId="13" fillId="0" borderId="0" xfId="3" applyNumberFormat="1" applyFont="1" applyBorder="1" applyAlignment="1" applyProtection="1">
      <alignment horizontal="center" vertical="center"/>
    </xf>
    <xf numFmtId="164" fontId="3" fillId="0" borderId="76" xfId="3" applyNumberFormat="1" applyFont="1" applyBorder="1" applyAlignment="1" applyProtection="1">
      <alignment vertical="center"/>
    </xf>
    <xf numFmtId="165" fontId="32" fillId="0" borderId="35" xfId="3" applyFont="1" applyBorder="1" applyProtection="1"/>
    <xf numFmtId="165" fontId="32" fillId="0" borderId="34" xfId="3" applyFont="1" applyBorder="1" applyProtection="1"/>
    <xf numFmtId="164" fontId="16" fillId="0" borderId="0" xfId="3" applyNumberFormat="1" applyFont="1" applyBorder="1" applyAlignment="1" applyProtection="1">
      <alignment vertical="center"/>
    </xf>
    <xf numFmtId="164" fontId="16" fillId="0" borderId="76" xfId="3" applyNumberFormat="1" applyFont="1" applyBorder="1" applyAlignment="1" applyProtection="1">
      <alignment vertical="center"/>
    </xf>
    <xf numFmtId="165" fontId="32" fillId="0" borderId="24" xfId="3" applyFont="1" applyBorder="1" applyProtection="1"/>
    <xf numFmtId="165" fontId="32" fillId="0" borderId="0" xfId="3" applyFont="1" applyBorder="1" applyProtection="1"/>
    <xf numFmtId="164" fontId="16" fillId="0" borderId="24" xfId="3" applyNumberFormat="1" applyFont="1" applyBorder="1" applyAlignment="1" applyProtection="1">
      <alignment vertical="center"/>
    </xf>
    <xf numFmtId="164" fontId="20" fillId="0" borderId="0" xfId="3" applyNumberFormat="1" applyFont="1" applyBorder="1" applyAlignment="1" applyProtection="1">
      <alignment vertical="center"/>
    </xf>
    <xf numFmtId="164" fontId="7" fillId="0" borderId="24" xfId="3" applyNumberFormat="1" applyFont="1" applyBorder="1" applyAlignment="1" applyProtection="1">
      <alignment vertical="center"/>
    </xf>
    <xf numFmtId="164" fontId="7" fillId="0" borderId="0" xfId="3" applyNumberFormat="1" applyFont="1" applyBorder="1" applyAlignment="1" applyProtection="1">
      <alignment vertical="center"/>
    </xf>
    <xf numFmtId="164" fontId="7" fillId="0" borderId="76" xfId="3" applyNumberFormat="1" applyFont="1" applyBorder="1" applyAlignment="1" applyProtection="1">
      <alignment vertical="center"/>
    </xf>
    <xf numFmtId="164" fontId="7" fillId="0" borderId="29" xfId="3" applyNumberFormat="1" applyFont="1" applyBorder="1" applyAlignment="1" applyProtection="1">
      <alignment vertical="center"/>
    </xf>
    <xf numFmtId="165" fontId="3" fillId="0" borderId="8" xfId="3" applyFont="1" applyBorder="1"/>
    <xf numFmtId="164" fontId="7" fillId="0" borderId="8" xfId="3" applyNumberFormat="1" applyFont="1" applyBorder="1" applyAlignment="1" applyProtection="1">
      <alignment vertical="center"/>
    </xf>
    <xf numFmtId="164" fontId="11" fillId="0" borderId="28" xfId="3" applyNumberFormat="1" applyFont="1" applyBorder="1" applyAlignment="1" applyProtection="1">
      <alignment vertical="center"/>
    </xf>
    <xf numFmtId="164" fontId="16" fillId="0" borderId="77" xfId="3" applyNumberFormat="1" applyFont="1" applyBorder="1" applyAlignment="1" applyProtection="1">
      <alignment vertical="center"/>
    </xf>
    <xf numFmtId="164" fontId="16" fillId="0" borderId="6" xfId="3" applyNumberFormat="1" applyFont="1" applyBorder="1" applyAlignment="1" applyProtection="1">
      <alignment vertical="center"/>
    </xf>
    <xf numFmtId="164" fontId="16" fillId="0" borderId="17" xfId="3" applyNumberFormat="1" applyFont="1" applyBorder="1" applyAlignment="1" applyProtection="1">
      <alignment vertical="center"/>
    </xf>
    <xf numFmtId="164" fontId="16" fillId="0" borderId="21" xfId="3" applyNumberFormat="1" applyFont="1" applyBorder="1" applyAlignment="1" applyProtection="1">
      <alignment vertical="center"/>
    </xf>
    <xf numFmtId="164" fontId="16" fillId="0" borderId="78" xfId="3" applyNumberFormat="1" applyFont="1" applyBorder="1" applyAlignment="1" applyProtection="1">
      <alignment vertical="center"/>
    </xf>
    <xf numFmtId="164" fontId="16" fillId="0" borderId="9" xfId="3" applyNumberFormat="1" applyFont="1" applyBorder="1" applyAlignment="1" applyProtection="1">
      <alignment vertical="center"/>
    </xf>
    <xf numFmtId="164" fontId="17" fillId="0" borderId="9" xfId="3" applyNumberFormat="1" applyFont="1" applyBorder="1" applyAlignment="1" applyProtection="1">
      <alignment vertical="center"/>
    </xf>
    <xf numFmtId="164" fontId="17" fillId="0" borderId="27" xfId="3" applyNumberFormat="1" applyFont="1" applyBorder="1" applyAlignment="1" applyProtection="1">
      <alignment horizontal="center" vertical="center"/>
    </xf>
    <xf numFmtId="164" fontId="16" fillId="0" borderId="79" xfId="3" applyNumberFormat="1" applyFont="1" applyBorder="1" applyAlignment="1" applyProtection="1">
      <alignment vertical="center"/>
    </xf>
    <xf numFmtId="164" fontId="16" fillId="0" borderId="5" xfId="3" applyNumberFormat="1" applyFont="1" applyBorder="1" applyAlignment="1" applyProtection="1">
      <alignment vertical="center"/>
    </xf>
    <xf numFmtId="164" fontId="16" fillId="0" borderId="7" xfId="3" applyNumberFormat="1" applyFont="1" applyBorder="1" applyAlignment="1" applyProtection="1">
      <alignment vertical="center"/>
    </xf>
    <xf numFmtId="2" fontId="16" fillId="0" borderId="7" xfId="3" applyNumberFormat="1" applyFont="1" applyBorder="1" applyAlignment="1" applyProtection="1">
      <alignment horizontal="center" vertical="center"/>
    </xf>
    <xf numFmtId="1" fontId="17" fillId="0" borderId="27" xfId="3" applyNumberFormat="1" applyFont="1" applyBorder="1" applyAlignment="1" applyProtection="1">
      <alignment horizontal="left" vertical="center"/>
    </xf>
    <xf numFmtId="1" fontId="17" fillId="0" borderId="81" xfId="3" applyNumberFormat="1" applyFont="1" applyBorder="1" applyAlignment="1" applyProtection="1">
      <alignment horizontal="center" vertical="center"/>
    </xf>
    <xf numFmtId="167" fontId="16" fillId="0" borderId="80" xfId="1" applyNumberFormat="1" applyFont="1" applyBorder="1" applyAlignment="1" applyProtection="1">
      <alignment vertical="center"/>
    </xf>
    <xf numFmtId="167" fontId="16" fillId="0" borderId="3" xfId="1" applyNumberFormat="1" applyFont="1" applyBorder="1" applyAlignment="1" applyProtection="1">
      <alignment horizontal="center" vertical="center"/>
    </xf>
    <xf numFmtId="44" fontId="16" fillId="0" borderId="80" xfId="1" applyFont="1" applyBorder="1" applyAlignment="1" applyProtection="1">
      <alignment vertical="center"/>
    </xf>
    <xf numFmtId="44" fontId="16" fillId="0" borderId="16" xfId="1" applyFont="1" applyBorder="1" applyAlignment="1" applyProtection="1">
      <alignment vertical="center"/>
    </xf>
    <xf numFmtId="44" fontId="16" fillId="0" borderId="3" xfId="1" applyFont="1" applyFill="1" applyBorder="1" applyAlignment="1" applyProtection="1">
      <alignment vertical="center"/>
    </xf>
    <xf numFmtId="1" fontId="17" fillId="0" borderId="3" xfId="3" applyNumberFormat="1" applyFont="1" applyFill="1" applyBorder="1" applyAlignment="1" applyProtection="1">
      <alignment horizontal="left" vertical="center"/>
    </xf>
    <xf numFmtId="165" fontId="26" fillId="0" borderId="0" xfId="3" applyFill="1"/>
    <xf numFmtId="167" fontId="16" fillId="0" borderId="80" xfId="1" applyNumberFormat="1" applyFont="1" applyFill="1" applyBorder="1" applyAlignment="1" applyProtection="1">
      <alignment vertical="center"/>
    </xf>
    <xf numFmtId="1" fontId="17" fillId="0" borderId="81" xfId="3" applyNumberFormat="1" applyFont="1" applyFill="1" applyBorder="1" applyAlignment="1" applyProtection="1">
      <alignment horizontal="center" vertical="center"/>
    </xf>
    <xf numFmtId="44" fontId="16" fillId="0" borderId="80" xfId="1" applyFont="1" applyFill="1" applyBorder="1" applyAlignment="1" applyProtection="1">
      <alignment vertical="center"/>
    </xf>
    <xf numFmtId="44" fontId="16" fillId="0" borderId="16" xfId="1" applyFont="1" applyFill="1" applyBorder="1" applyAlignment="1" applyProtection="1">
      <alignment horizontal="center" vertical="center"/>
    </xf>
    <xf numFmtId="44" fontId="16" fillId="0" borderId="20" xfId="1" applyFont="1" applyFill="1" applyBorder="1" applyAlignment="1" applyProtection="1">
      <alignment vertical="center"/>
    </xf>
    <xf numFmtId="1" fontId="17" fillId="0" borderId="81" xfId="3" applyNumberFormat="1" applyFont="1" applyFill="1" applyBorder="1" applyAlignment="1" applyProtection="1">
      <alignment horizontal="left" vertical="center"/>
    </xf>
    <xf numFmtId="167" fontId="7" fillId="0" borderId="80" xfId="3" applyNumberFormat="1" applyFont="1" applyFill="1" applyBorder="1" applyAlignment="1" applyProtection="1">
      <alignment vertical="center"/>
    </xf>
    <xf numFmtId="167" fontId="7" fillId="0" borderId="3" xfId="3" applyNumberFormat="1" applyFont="1" applyFill="1" applyBorder="1" applyAlignment="1" applyProtection="1">
      <alignment vertical="center"/>
    </xf>
    <xf numFmtId="167" fontId="7" fillId="0" borderId="16" xfId="3" applyNumberFormat="1" applyFont="1" applyFill="1" applyBorder="1" applyAlignment="1" applyProtection="1">
      <alignment horizontal="center" vertical="center"/>
    </xf>
    <xf numFmtId="167" fontId="7" fillId="0" borderId="20" xfId="3" applyNumberFormat="1" applyFont="1" applyFill="1" applyBorder="1" applyAlignment="1" applyProtection="1">
      <alignment vertical="center"/>
    </xf>
    <xf numFmtId="167" fontId="16" fillId="0" borderId="82" xfId="1" applyNumberFormat="1" applyFont="1" applyBorder="1" applyAlignment="1" applyProtection="1">
      <alignment vertical="center"/>
    </xf>
    <xf numFmtId="167" fontId="16" fillId="0" borderId="32" xfId="1" applyNumberFormat="1" applyFont="1" applyBorder="1" applyAlignment="1" applyProtection="1">
      <alignment vertical="center"/>
    </xf>
    <xf numFmtId="167" fontId="16" fillId="0" borderId="32" xfId="1" applyNumberFormat="1" applyFont="1" applyFill="1" applyBorder="1" applyAlignment="1" applyProtection="1">
      <alignment vertical="center"/>
    </xf>
    <xf numFmtId="167" fontId="16" fillId="0" borderId="33" xfId="1" applyNumberFormat="1" applyFont="1" applyBorder="1" applyAlignment="1" applyProtection="1">
      <alignment horizontal="center" vertical="center"/>
    </xf>
    <xf numFmtId="167" fontId="16" fillId="0" borderId="83" xfId="1" applyNumberFormat="1" applyFont="1" applyBorder="1" applyAlignment="1" applyProtection="1">
      <alignment vertical="center"/>
    </xf>
    <xf numFmtId="167" fontId="16" fillId="0" borderId="84" xfId="1" applyNumberFormat="1" applyFont="1" applyBorder="1" applyAlignment="1" applyProtection="1">
      <alignment vertical="center"/>
    </xf>
    <xf numFmtId="167" fontId="16" fillId="0" borderId="32" xfId="1" applyNumberFormat="1" applyFont="1" applyBorder="1" applyAlignment="1" applyProtection="1">
      <alignment horizontal="center" vertical="center"/>
    </xf>
    <xf numFmtId="1" fontId="17" fillId="0" borderId="85" xfId="3" applyNumberFormat="1" applyFont="1" applyBorder="1" applyAlignment="1" applyProtection="1">
      <alignment horizontal="center" vertical="center"/>
    </xf>
    <xf numFmtId="167" fontId="16" fillId="0" borderId="40" xfId="1" applyNumberFormat="1" applyFont="1" applyBorder="1" applyAlignment="1" applyProtection="1">
      <alignment vertical="center"/>
    </xf>
    <xf numFmtId="167" fontId="16" fillId="0" borderId="40" xfId="1" applyNumberFormat="1" applyFont="1" applyFill="1" applyBorder="1" applyAlignment="1" applyProtection="1">
      <alignment vertical="center"/>
    </xf>
    <xf numFmtId="167" fontId="16" fillId="0" borderId="40" xfId="1" applyNumberFormat="1" applyFont="1" applyBorder="1" applyAlignment="1" applyProtection="1">
      <alignment horizontal="center" vertical="center"/>
    </xf>
    <xf numFmtId="1" fontId="17" fillId="0" borderId="40" xfId="3" applyNumberFormat="1" applyFont="1" applyBorder="1" applyAlignment="1" applyProtection="1">
      <alignment horizontal="center" vertical="center"/>
    </xf>
    <xf numFmtId="44" fontId="16" fillId="0" borderId="40" xfId="1" applyFont="1" applyBorder="1" applyAlignment="1" applyProtection="1">
      <alignment vertical="center"/>
    </xf>
    <xf numFmtId="44" fontId="16" fillId="0" borderId="40" xfId="1" applyFont="1" applyBorder="1" applyAlignment="1" applyProtection="1">
      <alignment horizontal="center" vertical="center"/>
    </xf>
    <xf numFmtId="167" fontId="16" fillId="0" borderId="6" xfId="1" applyNumberFormat="1" applyFont="1" applyBorder="1" applyAlignment="1" applyProtection="1">
      <alignment vertical="center"/>
    </xf>
    <xf numFmtId="167" fontId="16" fillId="0" borderId="17" xfId="1" applyNumberFormat="1" applyFont="1" applyBorder="1" applyAlignment="1" applyProtection="1">
      <alignment horizontal="center" vertical="center"/>
    </xf>
    <xf numFmtId="167" fontId="16" fillId="0" borderId="79" xfId="1" applyNumberFormat="1" applyFont="1" applyBorder="1" applyAlignment="1" applyProtection="1">
      <alignment vertical="center"/>
    </xf>
    <xf numFmtId="167" fontId="16" fillId="0" borderId="6" xfId="1" applyNumberFormat="1" applyFont="1" applyBorder="1" applyAlignment="1" applyProtection="1">
      <alignment horizontal="center" vertical="center"/>
    </xf>
    <xf numFmtId="1" fontId="17" fillId="0" borderId="27" xfId="3" applyNumberFormat="1" applyFont="1" applyBorder="1" applyAlignment="1" applyProtection="1">
      <alignment horizontal="center" vertical="center"/>
    </xf>
    <xf numFmtId="44" fontId="39" fillId="0" borderId="3" xfId="1" applyFont="1" applyBorder="1" applyAlignment="1" applyProtection="1">
      <alignment vertical="center"/>
    </xf>
    <xf numFmtId="1" fontId="17" fillId="0" borderId="81" xfId="3" applyNumberFormat="1" applyFont="1" applyBorder="1" applyAlignment="1" applyProtection="1">
      <alignment horizontal="left" vertical="center"/>
    </xf>
    <xf numFmtId="165" fontId="17" fillId="0" borderId="81" xfId="3" applyNumberFormat="1" applyFont="1" applyBorder="1" applyAlignment="1" applyProtection="1">
      <alignment horizontal="center" vertical="center"/>
    </xf>
    <xf numFmtId="167" fontId="7" fillId="0" borderId="80" xfId="3" applyNumberFormat="1" applyFont="1" applyBorder="1" applyAlignment="1" applyProtection="1">
      <alignment vertical="center"/>
    </xf>
    <xf numFmtId="167" fontId="7" fillId="0" borderId="3" xfId="3" applyNumberFormat="1" applyFont="1" applyBorder="1" applyAlignment="1" applyProtection="1">
      <alignment vertical="center"/>
    </xf>
    <xf numFmtId="167" fontId="7" fillId="0" borderId="16" xfId="3" applyNumberFormat="1" applyFont="1" applyBorder="1" applyAlignment="1" applyProtection="1">
      <alignment horizontal="center" vertical="center"/>
    </xf>
    <xf numFmtId="167" fontId="7" fillId="0" borderId="20" xfId="3" applyNumberFormat="1" applyFont="1" applyBorder="1" applyAlignment="1" applyProtection="1">
      <alignment vertical="center"/>
    </xf>
    <xf numFmtId="167" fontId="8" fillId="0" borderId="3" xfId="3" applyNumberFormat="1" applyFont="1" applyBorder="1" applyAlignment="1" applyProtection="1">
      <alignment vertical="center"/>
    </xf>
    <xf numFmtId="164" fontId="8" fillId="0" borderId="81" xfId="3" applyNumberFormat="1" applyFont="1" applyBorder="1" applyAlignment="1" applyProtection="1">
      <alignment vertical="center"/>
    </xf>
    <xf numFmtId="1" fontId="17" fillId="0" borderId="81" xfId="3" applyNumberFormat="1" applyFont="1" applyBorder="1" applyAlignment="1" applyProtection="1">
      <alignment horizontal="center" vertical="center" wrapText="1"/>
    </xf>
    <xf numFmtId="164" fontId="7" fillId="0" borderId="80" xfId="3" applyNumberFormat="1" applyFont="1" applyBorder="1" applyAlignment="1" applyProtection="1">
      <alignment vertical="center"/>
    </xf>
    <xf numFmtId="164" fontId="7" fillId="0" borderId="3" xfId="3" applyNumberFormat="1" applyFont="1" applyBorder="1" applyAlignment="1" applyProtection="1">
      <alignment vertical="center"/>
    </xf>
    <xf numFmtId="164" fontId="7" fillId="0" borderId="3" xfId="3" applyNumberFormat="1" applyFont="1" applyFill="1" applyBorder="1" applyAlignment="1" applyProtection="1">
      <alignment vertical="center"/>
    </xf>
    <xf numFmtId="164" fontId="15" fillId="0" borderId="81" xfId="3" applyNumberFormat="1" applyFont="1" applyBorder="1" applyAlignment="1" applyProtection="1">
      <alignment horizontal="center" vertical="center"/>
    </xf>
    <xf numFmtId="164" fontId="7" fillId="3" borderId="86" xfId="3" applyNumberFormat="1" applyFont="1" applyFill="1" applyBorder="1" applyAlignment="1" applyProtection="1">
      <alignment vertical="center"/>
    </xf>
    <xf numFmtId="164" fontId="7" fillId="3" borderId="10" xfId="3" applyNumberFormat="1" applyFont="1" applyFill="1" applyBorder="1" applyAlignment="1" applyProtection="1">
      <alignment vertical="center"/>
    </xf>
    <xf numFmtId="165" fontId="10" fillId="0" borderId="10" xfId="3" applyNumberFormat="1" applyFont="1" applyFill="1" applyBorder="1" applyAlignment="1" applyProtection="1">
      <alignment horizontal="center" vertical="center"/>
    </xf>
    <xf numFmtId="165" fontId="10" fillId="3" borderId="10" xfId="3" applyNumberFormat="1" applyFont="1" applyFill="1" applyBorder="1" applyAlignment="1" applyProtection="1">
      <alignment horizontal="center" vertical="center"/>
    </xf>
    <xf numFmtId="165" fontId="10" fillId="3" borderId="15" xfId="3" applyNumberFormat="1" applyFont="1" applyFill="1" applyBorder="1" applyAlignment="1" applyProtection="1">
      <alignment horizontal="center" vertical="center"/>
    </xf>
    <xf numFmtId="164" fontId="7" fillId="3" borderId="19" xfId="3" applyNumberFormat="1" applyFont="1" applyFill="1" applyBorder="1" applyAlignment="1" applyProtection="1">
      <alignment vertical="center"/>
    </xf>
    <xf numFmtId="165" fontId="10" fillId="3" borderId="14" xfId="3" applyNumberFormat="1" applyFont="1" applyFill="1" applyBorder="1" applyAlignment="1" applyProtection="1">
      <alignment horizontal="center" vertical="center"/>
    </xf>
    <xf numFmtId="164" fontId="11" fillId="5" borderId="87" xfId="3" applyNumberFormat="1" applyFont="1" applyFill="1" applyBorder="1" applyAlignment="1" applyProtection="1">
      <alignment horizontal="center" vertical="center"/>
    </xf>
    <xf numFmtId="164" fontId="9" fillId="0" borderId="88" xfId="3" applyNumberFormat="1" applyFont="1" applyBorder="1" applyAlignment="1" applyProtection="1">
      <alignment vertical="center"/>
    </xf>
    <xf numFmtId="164" fontId="9" fillId="0" borderId="7" xfId="3" applyNumberFormat="1" applyFont="1" applyBorder="1" applyAlignment="1" applyProtection="1">
      <alignment horizontal="center" vertical="center"/>
    </xf>
    <xf numFmtId="1" fontId="8" fillId="0" borderId="7" xfId="3" applyNumberFormat="1" applyFont="1" applyFill="1" applyBorder="1" applyAlignment="1" applyProtection="1">
      <alignment horizontal="center" vertical="center"/>
    </xf>
    <xf numFmtId="1" fontId="8" fillId="0" borderId="7" xfId="3" applyNumberFormat="1" applyFont="1" applyBorder="1" applyAlignment="1" applyProtection="1">
      <alignment horizontal="center" vertical="center"/>
    </xf>
    <xf numFmtId="1" fontId="8" fillId="0" borderId="5" xfId="3" applyNumberFormat="1" applyFont="1" applyBorder="1" applyAlignment="1" applyProtection="1">
      <alignment horizontal="center" vertical="center"/>
    </xf>
    <xf numFmtId="164" fontId="15" fillId="0" borderId="20" xfId="3" applyNumberFormat="1" applyFont="1" applyBorder="1" applyAlignment="1" applyProtection="1">
      <alignment horizontal="center" vertical="center"/>
    </xf>
    <xf numFmtId="1" fontId="8" fillId="0" borderId="13" xfId="3" applyNumberFormat="1" applyFont="1" applyBorder="1" applyAlignment="1" applyProtection="1">
      <alignment horizontal="center" vertical="center"/>
    </xf>
    <xf numFmtId="1" fontId="19" fillId="0" borderId="9" xfId="3" applyNumberFormat="1" applyFont="1" applyBorder="1" applyAlignment="1" applyProtection="1">
      <alignment horizontal="center" vertical="center"/>
    </xf>
    <xf numFmtId="164" fontId="10" fillId="0" borderId="81" xfId="3" applyNumberFormat="1" applyFont="1" applyBorder="1" applyAlignment="1" applyProtection="1">
      <alignment horizontal="center" vertical="center"/>
    </xf>
    <xf numFmtId="164" fontId="9" fillId="0" borderId="80" xfId="3" applyNumberFormat="1" applyFont="1" applyBorder="1" applyAlignment="1" applyProtection="1">
      <alignment vertical="center"/>
    </xf>
    <xf numFmtId="164" fontId="8" fillId="0" borderId="3" xfId="3" applyNumberFormat="1" applyFont="1" applyBorder="1" applyAlignment="1" applyProtection="1">
      <alignment horizontal="center" vertical="center"/>
    </xf>
    <xf numFmtId="9" fontId="8" fillId="0" borderId="16" xfId="2" applyFont="1" applyBorder="1" applyAlignment="1" applyProtection="1">
      <alignment horizontal="center" vertical="center"/>
    </xf>
    <xf numFmtId="164" fontId="15" fillId="4" borderId="20" xfId="3" applyNumberFormat="1" applyFont="1" applyFill="1" applyBorder="1" applyAlignment="1" applyProtection="1">
      <alignment horizontal="center" vertical="center"/>
    </xf>
    <xf numFmtId="164" fontId="8" fillId="0" borderId="12" xfId="3" applyNumberFormat="1" applyFont="1" applyBorder="1" applyAlignment="1" applyProtection="1">
      <alignment horizontal="center" vertical="center"/>
    </xf>
    <xf numFmtId="9" fontId="8" fillId="0" borderId="3" xfId="3" applyNumberFormat="1" applyFont="1" applyBorder="1" applyAlignment="1" applyProtection="1">
      <alignment horizontal="center" vertical="center"/>
    </xf>
    <xf numFmtId="9" fontId="19" fillId="0" borderId="6" xfId="3" applyNumberFormat="1" applyFont="1" applyBorder="1" applyAlignment="1" applyProtection="1">
      <alignment horizontal="center" vertical="center"/>
    </xf>
    <xf numFmtId="164" fontId="3" fillId="0" borderId="76" xfId="3" applyNumberFormat="1" applyFont="1" applyBorder="1" applyAlignment="1" applyProtection="1">
      <alignment horizontal="center" vertical="center"/>
    </xf>
    <xf numFmtId="164" fontId="9" fillId="0" borderId="3" xfId="3" applyNumberFormat="1" applyFont="1" applyBorder="1" applyAlignment="1" applyProtection="1">
      <alignment vertical="center"/>
    </xf>
    <xf numFmtId="164" fontId="15" fillId="0" borderId="3" xfId="3" applyNumberFormat="1" applyFont="1" applyFill="1" applyBorder="1" applyAlignment="1" applyProtection="1">
      <alignment horizontal="center" vertical="center"/>
    </xf>
    <xf numFmtId="164" fontId="15" fillId="0" borderId="3" xfId="3" applyNumberFormat="1" applyFont="1" applyBorder="1" applyAlignment="1" applyProtection="1">
      <alignment horizontal="center" vertical="center"/>
    </xf>
    <xf numFmtId="164" fontId="8" fillId="0" borderId="16" xfId="3" applyNumberFormat="1" applyFont="1" applyBorder="1" applyAlignment="1" applyProtection="1">
      <alignment horizontal="center" vertical="center"/>
    </xf>
    <xf numFmtId="164" fontId="15" fillId="0" borderId="12" xfId="3" applyNumberFormat="1" applyFont="1" applyBorder="1" applyAlignment="1" applyProtection="1">
      <alignment horizontal="center" vertical="center"/>
    </xf>
    <xf numFmtId="164" fontId="15" fillId="0" borderId="7" xfId="3" applyNumberFormat="1" applyFont="1" applyBorder="1" applyAlignment="1" applyProtection="1">
      <alignment horizontal="center" vertical="center"/>
    </xf>
    <xf numFmtId="164" fontId="10" fillId="0" borderId="26" xfId="3" applyNumberFormat="1" applyFont="1" applyBorder="1" applyAlignment="1" applyProtection="1">
      <alignment horizontal="center" vertical="center"/>
    </xf>
    <xf numFmtId="165" fontId="26" fillId="0" borderId="20" xfId="3" applyBorder="1"/>
    <xf numFmtId="164" fontId="8" fillId="0" borderId="3" xfId="3" applyNumberFormat="1" applyFont="1" applyFill="1" applyBorder="1" applyAlignment="1" applyProtection="1">
      <alignment horizontal="center" vertical="center"/>
    </xf>
    <xf numFmtId="164" fontId="7" fillId="0" borderId="3" xfId="3" applyNumberFormat="1" applyFont="1" applyBorder="1" applyAlignment="1" applyProtection="1">
      <alignment horizontal="center" vertical="center"/>
    </xf>
    <xf numFmtId="164" fontId="7" fillId="0" borderId="81" xfId="3" applyNumberFormat="1" applyFont="1" applyBorder="1" applyAlignment="1" applyProtection="1">
      <alignment vertical="center"/>
    </xf>
    <xf numFmtId="164" fontId="9" fillId="0" borderId="89" xfId="3" applyNumberFormat="1" applyFont="1" applyBorder="1" applyAlignment="1" applyProtection="1">
      <alignment vertical="center"/>
    </xf>
    <xf numFmtId="164" fontId="9" fillId="0" borderId="4" xfId="3" applyNumberFormat="1" applyFont="1" applyBorder="1" applyAlignment="1" applyProtection="1">
      <alignment vertical="center"/>
    </xf>
    <xf numFmtId="164" fontId="8" fillId="0" borderId="4" xfId="3" applyNumberFormat="1" applyFont="1" applyFill="1" applyBorder="1" applyAlignment="1" applyProtection="1">
      <alignment horizontal="center" vertical="center"/>
    </xf>
    <xf numFmtId="164" fontId="8" fillId="0" borderId="4" xfId="3" applyNumberFormat="1" applyFont="1" applyBorder="1" applyAlignment="1" applyProtection="1">
      <alignment horizontal="center" vertical="center"/>
    </xf>
    <xf numFmtId="164" fontId="8" fillId="0" borderId="90" xfId="3" applyNumberFormat="1" applyFont="1" applyBorder="1" applyAlignment="1" applyProtection="1">
      <alignment horizontal="left" vertical="center"/>
    </xf>
    <xf numFmtId="164" fontId="8" fillId="0" borderId="18" xfId="3" applyNumberFormat="1" applyFont="1" applyBorder="1" applyAlignment="1" applyProtection="1">
      <alignment horizontal="center" vertical="center"/>
    </xf>
    <xf numFmtId="164" fontId="8" fillId="0" borderId="11" xfId="3" applyNumberFormat="1" applyFont="1" applyBorder="1" applyAlignment="1" applyProtection="1">
      <alignment horizontal="center" vertical="center"/>
    </xf>
    <xf numFmtId="164" fontId="18" fillId="0" borderId="4" xfId="3" applyNumberFormat="1" applyFont="1" applyBorder="1" applyAlignment="1" applyProtection="1">
      <alignment horizontal="center" vertical="center"/>
    </xf>
    <xf numFmtId="164" fontId="7" fillId="0" borderId="91" xfId="3" applyNumberFormat="1" applyFont="1" applyBorder="1" applyAlignment="1" applyProtection="1">
      <alignment horizontal="center" vertical="center"/>
    </xf>
    <xf numFmtId="164" fontId="8" fillId="0" borderId="80" xfId="3" applyNumberFormat="1" applyFont="1" applyBorder="1" applyAlignment="1" applyProtection="1">
      <alignment horizontal="center" vertical="center"/>
    </xf>
    <xf numFmtId="164" fontId="8" fillId="0" borderId="6" xfId="3" applyNumberFormat="1" applyFont="1" applyFill="1" applyBorder="1" applyAlignment="1" applyProtection="1">
      <alignment horizontal="center" vertical="center"/>
    </xf>
    <xf numFmtId="164" fontId="8" fillId="0" borderId="6" xfId="3" applyNumberFormat="1" applyFont="1" applyBorder="1" applyAlignment="1" applyProtection="1">
      <alignment horizontal="center" vertical="center"/>
    </xf>
    <xf numFmtId="164" fontId="7" fillId="0" borderId="9" xfId="3" applyNumberFormat="1" applyFont="1" applyBorder="1" applyAlignment="1" applyProtection="1">
      <alignment horizontal="center" vertical="center"/>
    </xf>
    <xf numFmtId="164" fontId="7" fillId="0" borderId="2" xfId="3" applyNumberFormat="1" applyFont="1" applyBorder="1" applyAlignment="1" applyProtection="1">
      <alignment horizontal="center" vertical="center"/>
    </xf>
    <xf numFmtId="164" fontId="7" fillId="0" borderId="26" xfId="3" applyNumberFormat="1" applyFont="1" applyBorder="1" applyAlignment="1" applyProtection="1">
      <alignment vertical="center"/>
    </xf>
    <xf numFmtId="164" fontId="4" fillId="0" borderId="24" xfId="3" applyNumberFormat="1" applyFont="1" applyBorder="1" applyAlignment="1" applyProtection="1">
      <alignment vertical="center"/>
    </xf>
    <xf numFmtId="164" fontId="4" fillId="0" borderId="0" xfId="3" applyNumberFormat="1" applyFont="1" applyBorder="1" applyAlignment="1" applyProtection="1">
      <alignment vertical="center"/>
    </xf>
    <xf numFmtId="164" fontId="5" fillId="0" borderId="0" xfId="3" applyNumberFormat="1" applyFont="1" applyBorder="1" applyAlignment="1" applyProtection="1">
      <alignment vertical="center"/>
    </xf>
    <xf numFmtId="164" fontId="4" fillId="0" borderId="76" xfId="3" applyNumberFormat="1" applyFont="1" applyBorder="1" applyAlignment="1" applyProtection="1">
      <alignment vertical="center"/>
    </xf>
    <xf numFmtId="164" fontId="6" fillId="0" borderId="0" xfId="3" applyNumberFormat="1" applyFont="1" applyBorder="1" applyAlignment="1" applyProtection="1">
      <alignment vertical="center"/>
    </xf>
    <xf numFmtId="164" fontId="6" fillId="0" borderId="25" xfId="3" applyNumberFormat="1" applyFont="1" applyBorder="1" applyAlignment="1" applyProtection="1">
      <alignment vertical="center"/>
    </xf>
    <xf numFmtId="164" fontId="6" fillId="0" borderId="1" xfId="3" applyNumberFormat="1" applyFont="1" applyBorder="1" applyAlignment="1" applyProtection="1">
      <alignment vertical="center"/>
    </xf>
    <xf numFmtId="165" fontId="26" fillId="0" borderId="0" xfId="3" applyBorder="1"/>
    <xf numFmtId="164" fontId="6" fillId="0" borderId="24" xfId="3" applyNumberFormat="1" applyFont="1" applyBorder="1" applyAlignment="1" applyProtection="1">
      <alignment vertical="center"/>
    </xf>
    <xf numFmtId="164" fontId="24" fillId="0" borderId="0" xfId="3" applyNumberFormat="1" applyFont="1" applyBorder="1" applyAlignment="1" applyProtection="1">
      <alignment vertical="center"/>
    </xf>
    <xf numFmtId="164" fontId="6" fillId="0" borderId="1" xfId="3" applyNumberFormat="1" applyFont="1" applyFill="1" applyBorder="1" applyAlignment="1" applyProtection="1">
      <alignment vertical="center"/>
    </xf>
    <xf numFmtId="164" fontId="4" fillId="0" borderId="1" xfId="3" applyNumberFormat="1" applyFont="1" applyFill="1" applyBorder="1" applyAlignment="1" applyProtection="1">
      <alignment vertical="center"/>
    </xf>
    <xf numFmtId="164" fontId="25" fillId="0" borderId="1" xfId="3" applyNumberFormat="1" applyFont="1" applyFill="1" applyBorder="1" applyAlignment="1" applyProtection="1">
      <alignment vertical="center"/>
    </xf>
    <xf numFmtId="164" fontId="5" fillId="0" borderId="24" xfId="3" applyNumberFormat="1" applyFont="1" applyBorder="1" applyAlignment="1" applyProtection="1">
      <alignment vertical="center"/>
    </xf>
    <xf numFmtId="164" fontId="25" fillId="0" borderId="1" xfId="3" applyNumberFormat="1" applyFont="1" applyBorder="1" applyAlignment="1" applyProtection="1">
      <alignment horizontal="left" vertical="center"/>
    </xf>
    <xf numFmtId="165" fontId="26" fillId="0" borderId="24" xfId="3" applyBorder="1"/>
    <xf numFmtId="166" fontId="6" fillId="0" borderId="0" xfId="3" applyNumberFormat="1" applyFont="1" applyBorder="1" applyAlignment="1" applyProtection="1">
      <alignment vertical="center"/>
    </xf>
    <xf numFmtId="164" fontId="4" fillId="0" borderId="0" xfId="3" applyNumberFormat="1" applyFont="1" applyBorder="1" applyAlignment="1" applyProtection="1">
      <alignment horizontal="right" vertical="center"/>
    </xf>
    <xf numFmtId="164" fontId="14" fillId="0" borderId="0" xfId="3" applyNumberFormat="1" applyFont="1" applyBorder="1" applyAlignment="1" applyProtection="1">
      <alignment horizontal="center" vertical="center"/>
    </xf>
    <xf numFmtId="164" fontId="14" fillId="0" borderId="0" xfId="3" applyNumberFormat="1" applyFont="1" applyBorder="1" applyAlignment="1" applyProtection="1">
      <alignment horizontal="left" vertical="center"/>
    </xf>
    <xf numFmtId="165" fontId="26" fillId="0" borderId="23" xfId="3" applyBorder="1"/>
    <xf numFmtId="165" fontId="26" fillId="0" borderId="22" xfId="3" applyBorder="1"/>
    <xf numFmtId="170" fontId="26" fillId="0" borderId="22" xfId="3" applyNumberFormat="1" applyBorder="1"/>
    <xf numFmtId="165" fontId="26" fillId="0" borderId="87" xfId="3" applyBorder="1"/>
    <xf numFmtId="164" fontId="25" fillId="0" borderId="38" xfId="3" applyNumberFormat="1" applyFont="1" applyBorder="1" applyAlignment="1" applyProtection="1">
      <alignment vertical="center"/>
    </xf>
    <xf numFmtId="164" fontId="3" fillId="0" borderId="38" xfId="3" applyNumberFormat="1" applyFont="1" applyBorder="1" applyAlignment="1" applyProtection="1">
      <alignment vertical="center"/>
    </xf>
    <xf numFmtId="164" fontId="4" fillId="0" borderId="38" xfId="3" applyNumberFormat="1" applyFont="1" applyBorder="1" applyAlignment="1" applyProtection="1">
      <alignment horizontal="right" vertical="center"/>
    </xf>
    <xf numFmtId="166" fontId="25" fillId="0" borderId="0" xfId="3" applyNumberFormat="1" applyFont="1" applyBorder="1" applyAlignment="1" applyProtection="1">
      <alignment horizontal="center" vertical="center"/>
    </xf>
    <xf numFmtId="164" fontId="25" fillId="0" borderId="0" xfId="3" applyNumberFormat="1" applyFont="1" applyBorder="1" applyAlignment="1" applyProtection="1">
      <alignment horizontal="center" vertical="center"/>
    </xf>
    <xf numFmtId="164" fontId="4" fillId="0" borderId="39" xfId="3" applyNumberFormat="1" applyFont="1" applyBorder="1" applyAlignment="1" applyProtection="1">
      <alignment vertical="center"/>
    </xf>
    <xf numFmtId="164" fontId="5" fillId="0" borderId="39" xfId="3" applyNumberFormat="1" applyFont="1" applyBorder="1" applyAlignment="1" applyProtection="1">
      <alignment vertical="center"/>
    </xf>
    <xf numFmtId="164" fontId="7" fillId="0" borderId="0" xfId="3" applyNumberFormat="1" applyFont="1" applyBorder="1" applyAlignment="1" applyProtection="1">
      <alignment horizontal="center" vertical="center"/>
    </xf>
    <xf numFmtId="164" fontId="31" fillId="0" borderId="93" xfId="3" applyNumberFormat="1" applyFont="1" applyBorder="1" applyAlignment="1" applyProtection="1">
      <alignment horizontal="center" vertical="center"/>
    </xf>
    <xf numFmtId="164" fontId="8" fillId="0" borderId="0" xfId="3" applyNumberFormat="1" applyFont="1" applyBorder="1" applyAlignment="1" applyProtection="1">
      <alignment horizontal="center" vertical="center"/>
    </xf>
    <xf numFmtId="164" fontId="31" fillId="0" borderId="0" xfId="3" applyNumberFormat="1" applyFont="1" applyBorder="1" applyAlignment="1" applyProtection="1">
      <alignment horizontal="center" vertical="center"/>
    </xf>
    <xf numFmtId="164" fontId="7" fillId="0" borderId="41" xfId="3" applyNumberFormat="1" applyFont="1" applyBorder="1" applyAlignment="1" applyProtection="1">
      <alignment horizontal="center" vertical="center"/>
    </xf>
    <xf numFmtId="164" fontId="31" fillId="0" borderId="40" xfId="3" applyNumberFormat="1" applyFont="1" applyBorder="1" applyAlignment="1" applyProtection="1">
      <alignment horizontal="center" vertical="center"/>
    </xf>
    <xf numFmtId="9" fontId="29" fillId="0" borderId="94" xfId="3" applyNumberFormat="1" applyFont="1" applyBorder="1" applyAlignment="1"/>
    <xf numFmtId="165" fontId="26" fillId="7" borderId="0" xfId="3" applyFill="1"/>
    <xf numFmtId="164" fontId="16" fillId="0" borderId="0" xfId="3" applyNumberFormat="1" applyFont="1" applyBorder="1" applyAlignment="1" applyProtection="1">
      <alignment horizontal="left" vertical="center"/>
    </xf>
    <xf numFmtId="164" fontId="21" fillId="0" borderId="0" xfId="3" applyNumberFormat="1" applyFont="1" applyBorder="1" applyAlignment="1" applyProtection="1">
      <alignment horizontal="left" vertical="center"/>
    </xf>
    <xf numFmtId="164" fontId="7" fillId="0" borderId="37" xfId="3" applyNumberFormat="1" applyFont="1" applyBorder="1" applyAlignment="1" applyProtection="1">
      <alignment vertical="center"/>
    </xf>
    <xf numFmtId="164" fontId="16" fillId="0" borderId="24" xfId="3" applyNumberFormat="1" applyFont="1" applyBorder="1" applyAlignment="1" applyProtection="1">
      <alignment horizontal="left" vertical="center"/>
    </xf>
    <xf numFmtId="164" fontId="21" fillId="0" borderId="24" xfId="3" applyNumberFormat="1" applyFont="1" applyBorder="1" applyAlignment="1" applyProtection="1">
      <alignment horizontal="left" vertical="center"/>
    </xf>
    <xf numFmtId="165" fontId="3" fillId="0" borderId="36" xfId="3" applyFont="1" applyBorder="1"/>
    <xf numFmtId="164" fontId="17" fillId="0" borderId="27" xfId="0" applyNumberFormat="1" applyFont="1" applyBorder="1" applyAlignment="1" applyProtection="1">
      <alignment horizontal="center" vertical="center"/>
    </xf>
    <xf numFmtId="164" fontId="17" fillId="0" borderId="9" xfId="0" applyNumberFormat="1" applyFont="1" applyBorder="1" applyAlignment="1" applyProtection="1">
      <alignment vertical="center"/>
    </xf>
    <xf numFmtId="164" fontId="16" fillId="0" borderId="9" xfId="0" applyNumberFormat="1" applyFont="1" applyBorder="1" applyAlignment="1" applyProtection="1">
      <alignment vertical="center"/>
    </xf>
    <xf numFmtId="164" fontId="16" fillId="0" borderId="78" xfId="0" applyNumberFormat="1" applyFont="1" applyBorder="1" applyAlignment="1" applyProtection="1">
      <alignment vertical="center"/>
    </xf>
    <xf numFmtId="164" fontId="16" fillId="0" borderId="77" xfId="0" applyNumberFormat="1" applyFont="1" applyBorder="1" applyAlignment="1" applyProtection="1">
      <alignment vertical="center"/>
    </xf>
    <xf numFmtId="164" fontId="11" fillId="0" borderId="28" xfId="0" applyNumberFormat="1" applyFont="1" applyBorder="1" applyAlignment="1" applyProtection="1">
      <alignment vertical="center"/>
    </xf>
    <xf numFmtId="164" fontId="7" fillId="0" borderId="29" xfId="0" applyNumberFormat="1" applyFont="1" applyBorder="1" applyAlignment="1" applyProtection="1">
      <alignment vertical="center"/>
    </xf>
    <xf numFmtId="164" fontId="7" fillId="0" borderId="76" xfId="0" applyNumberFormat="1" applyFont="1" applyBorder="1" applyAlignment="1" applyProtection="1">
      <alignment vertical="center"/>
    </xf>
    <xf numFmtId="164" fontId="4" fillId="0" borderId="95" xfId="0" applyNumberFormat="1" applyFont="1" applyBorder="1" applyAlignment="1" applyProtection="1">
      <alignment vertical="center"/>
    </xf>
    <xf numFmtId="164" fontId="4" fillId="0" borderId="39" xfId="0" applyNumberFormat="1" applyFont="1" applyBorder="1" applyAlignment="1" applyProtection="1">
      <alignment vertical="center"/>
    </xf>
    <xf numFmtId="164" fontId="5" fillId="0" borderId="39" xfId="0" applyNumberFormat="1" applyFont="1" applyBorder="1" applyAlignment="1" applyProtection="1">
      <alignment vertical="center"/>
    </xf>
    <xf numFmtId="164" fontId="4" fillId="0" borderId="96" xfId="0" applyNumberFormat="1" applyFont="1" applyBorder="1" applyAlignment="1" applyProtection="1">
      <alignment vertical="center"/>
    </xf>
    <xf numFmtId="0" fontId="30" fillId="0" borderId="97" xfId="0" applyNumberFormat="1" applyFont="1" applyBorder="1" applyAlignment="1" applyProtection="1">
      <alignment vertical="center"/>
    </xf>
    <xf numFmtId="164" fontId="7" fillId="0" borderId="92" xfId="0" applyNumberFormat="1" applyFont="1" applyBorder="1" applyAlignment="1" applyProtection="1">
      <alignment horizontal="center" vertical="center"/>
    </xf>
    <xf numFmtId="164" fontId="8" fillId="0" borderId="92" xfId="0" applyNumberFormat="1" applyFont="1" applyBorder="1" applyAlignment="1" applyProtection="1">
      <alignment horizontal="center" vertical="center"/>
    </xf>
    <xf numFmtId="164" fontId="31" fillId="0" borderId="99" xfId="0" applyNumberFormat="1" applyFont="1" applyBorder="1" applyAlignment="1" applyProtection="1">
      <alignment horizontal="center" vertical="center"/>
    </xf>
    <xf numFmtId="164" fontId="31" fillId="0" borderId="100" xfId="0" applyNumberFormat="1" applyFont="1" applyBorder="1" applyAlignment="1" applyProtection="1">
      <alignment horizontal="center" vertical="center"/>
    </xf>
    <xf numFmtId="0" fontId="30" fillId="0" borderId="101" xfId="0" applyNumberFormat="1" applyFont="1" applyBorder="1" applyAlignment="1" applyProtection="1">
      <alignment vertical="center"/>
    </xf>
    <xf numFmtId="164" fontId="7" fillId="0" borderId="0" xfId="0" applyNumberFormat="1" applyFont="1" applyBorder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horizontal="center" vertical="center"/>
    </xf>
    <xf numFmtId="164" fontId="31" fillId="0" borderId="93" xfId="0" applyNumberFormat="1" applyFont="1" applyBorder="1" applyAlignment="1" applyProtection="1">
      <alignment horizontal="center" vertical="center"/>
    </xf>
    <xf numFmtId="9" fontId="29" fillId="0" borderId="102" xfId="0" applyNumberFormat="1" applyFont="1" applyBorder="1" applyAlignment="1"/>
    <xf numFmtId="164" fontId="31" fillId="0" borderId="103" xfId="0" applyNumberFormat="1" applyFont="1" applyBorder="1" applyAlignment="1" applyProtection="1">
      <alignment horizontal="center" vertical="center"/>
    </xf>
    <xf numFmtId="165" fontId="34" fillId="0" borderId="104" xfId="0" applyFont="1" applyFill="1" applyBorder="1" applyAlignment="1">
      <alignment horizontal="center"/>
    </xf>
    <xf numFmtId="9" fontId="29" fillId="0" borderId="105" xfId="0" applyNumberFormat="1" applyFont="1" applyBorder="1" applyAlignment="1"/>
    <xf numFmtId="167" fontId="3" fillId="0" borderId="107" xfId="1" applyNumberFormat="1" applyFont="1" applyBorder="1" applyAlignment="1" applyProtection="1">
      <alignment vertical="center"/>
    </xf>
    <xf numFmtId="165" fontId="34" fillId="0" borderId="109" xfId="0" applyFont="1" applyFill="1" applyBorder="1" applyAlignment="1">
      <alignment horizontal="center"/>
    </xf>
    <xf numFmtId="164" fontId="16" fillId="0" borderId="110" xfId="0" applyNumberFormat="1" applyFont="1" applyBorder="1" applyAlignment="1" applyProtection="1">
      <alignment vertical="center"/>
    </xf>
    <xf numFmtId="165" fontId="32" fillId="0" borderId="112" xfId="0" applyFont="1" applyBorder="1" applyProtection="1"/>
    <xf numFmtId="167" fontId="3" fillId="0" borderId="113" xfId="1" applyNumberFormat="1" applyFont="1" applyBorder="1" applyAlignment="1" applyProtection="1">
      <alignment vertical="center"/>
    </xf>
    <xf numFmtId="165" fontId="34" fillId="0" borderId="66" xfId="0" applyFont="1" applyFill="1" applyBorder="1" applyAlignment="1">
      <alignment vertical="center"/>
    </xf>
    <xf numFmtId="165" fontId="34" fillId="0" borderId="63" xfId="0" applyFont="1" applyFill="1" applyBorder="1" applyAlignment="1">
      <alignment vertical="center"/>
    </xf>
    <xf numFmtId="169" fontId="2" fillId="0" borderId="50" xfId="0" applyNumberFormat="1" applyFont="1" applyFill="1" applyBorder="1" applyAlignment="1">
      <alignment horizontal="center"/>
    </xf>
    <xf numFmtId="9" fontId="29" fillId="0" borderId="50" xfId="0" applyNumberFormat="1" applyFont="1" applyBorder="1" applyAlignment="1"/>
    <xf numFmtId="9" fontId="29" fillId="0" borderId="115" xfId="0" applyNumberFormat="1" applyFont="1" applyBorder="1" applyAlignment="1"/>
    <xf numFmtId="164" fontId="7" fillId="0" borderId="110" xfId="0" applyNumberFormat="1" applyFont="1" applyBorder="1" applyAlignment="1" applyProtection="1">
      <alignment vertical="center"/>
    </xf>
    <xf numFmtId="9" fontId="29" fillId="0" borderId="112" xfId="0" applyNumberFormat="1" applyFont="1" applyBorder="1" applyAlignment="1"/>
    <xf numFmtId="165" fontId="32" fillId="0" borderId="116" xfId="0" applyFont="1" applyBorder="1" applyProtection="1"/>
    <xf numFmtId="164" fontId="3" fillId="0" borderId="110" xfId="0" applyNumberFormat="1" applyFont="1" applyBorder="1" applyAlignment="1" applyProtection="1">
      <alignment vertical="center"/>
    </xf>
    <xf numFmtId="164" fontId="3" fillId="0" borderId="117" xfId="0" applyNumberFormat="1" applyFont="1" applyBorder="1" applyAlignment="1" applyProtection="1">
      <alignment vertical="center"/>
    </xf>
    <xf numFmtId="164" fontId="3" fillId="0" borderId="118" xfId="0" applyNumberFormat="1" applyFont="1" applyBorder="1" applyAlignment="1" applyProtection="1">
      <alignment vertical="center"/>
    </xf>
    <xf numFmtId="9" fontId="29" fillId="0" borderId="118" xfId="0" applyNumberFormat="1" applyFont="1" applyBorder="1" applyAlignment="1"/>
    <xf numFmtId="9" fontId="29" fillId="0" borderId="119" xfId="0" applyNumberFormat="1" applyFont="1" applyBorder="1" applyAlignment="1"/>
    <xf numFmtId="9" fontId="31" fillId="0" borderId="46" xfId="2" applyFont="1" applyBorder="1" applyAlignment="1" applyProtection="1">
      <alignment horizontal="center" vertical="center"/>
    </xf>
    <xf numFmtId="165" fontId="0" fillId="0" borderId="112" xfId="0" applyBorder="1"/>
    <xf numFmtId="44" fontId="29" fillId="0" borderId="105" xfId="1" applyFont="1" applyBorder="1" applyAlignment="1">
      <alignment horizontal="left"/>
    </xf>
    <xf numFmtId="165" fontId="26" fillId="8" borderId="0" xfId="3" applyFill="1" applyBorder="1"/>
    <xf numFmtId="164" fontId="23" fillId="8" borderId="0" xfId="3" applyNumberFormat="1" applyFont="1" applyFill="1" applyBorder="1" applyAlignment="1" applyProtection="1">
      <alignment horizontal="center" vertical="center"/>
    </xf>
    <xf numFmtId="164" fontId="3" fillId="0" borderId="110" xfId="3" applyNumberFormat="1" applyFont="1" applyBorder="1" applyAlignment="1" applyProtection="1">
      <alignment vertical="center"/>
    </xf>
    <xf numFmtId="164" fontId="4" fillId="0" borderId="112" xfId="3" applyNumberFormat="1" applyFont="1" applyBorder="1" applyAlignment="1" applyProtection="1">
      <alignment vertical="center"/>
    </xf>
    <xf numFmtId="164" fontId="4" fillId="8" borderId="0" xfId="3" applyNumberFormat="1" applyFont="1" applyFill="1" applyBorder="1" applyAlignment="1" applyProtection="1">
      <alignment vertical="center"/>
    </xf>
    <xf numFmtId="164" fontId="4" fillId="0" borderId="110" xfId="3" applyNumberFormat="1" applyFont="1" applyBorder="1" applyAlignment="1" applyProtection="1">
      <alignment vertical="center"/>
    </xf>
    <xf numFmtId="164" fontId="25" fillId="0" borderId="1" xfId="3" applyNumberFormat="1" applyFont="1" applyBorder="1" applyAlignment="1" applyProtection="1">
      <alignment vertical="center"/>
    </xf>
    <xf numFmtId="164" fontId="3" fillId="0" borderId="1" xfId="3" applyNumberFormat="1" applyFont="1" applyBorder="1" applyAlignment="1" applyProtection="1">
      <alignment vertical="center"/>
    </xf>
    <xf numFmtId="166" fontId="25" fillId="8" borderId="0" xfId="3" applyNumberFormat="1" applyFont="1" applyFill="1" applyBorder="1" applyAlignment="1" applyProtection="1">
      <alignment horizontal="center" vertical="center"/>
    </xf>
    <xf numFmtId="165" fontId="26" fillId="0" borderId="112" xfId="3" applyBorder="1"/>
    <xf numFmtId="164" fontId="25" fillId="8" borderId="0" xfId="3" applyNumberFormat="1" applyFont="1" applyFill="1" applyBorder="1" applyAlignment="1" applyProtection="1">
      <alignment horizontal="center" vertical="center"/>
    </xf>
    <xf numFmtId="164" fontId="5" fillId="8" borderId="0" xfId="3" applyNumberFormat="1" applyFont="1" applyFill="1" applyBorder="1" applyAlignment="1" applyProtection="1">
      <alignment vertical="center"/>
    </xf>
    <xf numFmtId="164" fontId="24" fillId="0" borderId="112" xfId="3" applyNumberFormat="1" applyFont="1" applyBorder="1" applyAlignment="1" applyProtection="1">
      <alignment vertical="center"/>
    </xf>
    <xf numFmtId="164" fontId="6" fillId="8" borderId="0" xfId="3" applyNumberFormat="1" applyFont="1" applyFill="1" applyBorder="1" applyAlignment="1" applyProtection="1">
      <alignment vertical="center"/>
    </xf>
    <xf numFmtId="164" fontId="6" fillId="0" borderId="128" xfId="3" applyNumberFormat="1" applyFont="1" applyBorder="1" applyAlignment="1" applyProtection="1">
      <alignment vertical="center"/>
    </xf>
    <xf numFmtId="164" fontId="4" fillId="0" borderId="95" xfId="3" applyNumberFormat="1" applyFont="1" applyBorder="1" applyAlignment="1" applyProtection="1">
      <alignment vertical="center"/>
    </xf>
    <xf numFmtId="165" fontId="26" fillId="0" borderId="39" xfId="3" applyBorder="1"/>
    <xf numFmtId="164" fontId="4" fillId="0" borderId="96" xfId="3" applyNumberFormat="1" applyFont="1" applyBorder="1" applyAlignment="1" applyProtection="1">
      <alignment vertical="center"/>
    </xf>
    <xf numFmtId="0" fontId="30" fillId="0" borderId="120" xfId="3" applyNumberFormat="1" applyFont="1" applyBorder="1" applyAlignment="1" applyProtection="1">
      <alignment vertical="center"/>
    </xf>
    <xf numFmtId="164" fontId="7" fillId="0" borderId="38" xfId="3" applyNumberFormat="1" applyFont="1" applyBorder="1" applyAlignment="1" applyProtection="1">
      <alignment horizontal="center" vertical="center"/>
    </xf>
    <xf numFmtId="164" fontId="8" fillId="0" borderId="38" xfId="3" applyNumberFormat="1" applyFont="1" applyBorder="1" applyAlignment="1" applyProtection="1">
      <alignment horizontal="center" vertical="center"/>
    </xf>
    <xf numFmtId="164" fontId="31" fillId="0" borderId="50" xfId="3" applyNumberFormat="1" applyFont="1" applyBorder="1" applyAlignment="1" applyProtection="1">
      <alignment horizontal="center" vertical="center"/>
    </xf>
    <xf numFmtId="164" fontId="31" fillId="0" borderId="121" xfId="3" applyNumberFormat="1" applyFont="1" applyBorder="1" applyAlignment="1" applyProtection="1">
      <alignment horizontal="center" vertical="center"/>
    </xf>
    <xf numFmtId="165" fontId="37" fillId="0" borderId="111" xfId="3" applyFont="1" applyBorder="1" applyAlignment="1">
      <alignment horizontal="center" vertical="center"/>
    </xf>
    <xf numFmtId="164" fontId="31" fillId="8" borderId="0" xfId="3" applyNumberFormat="1" applyFont="1" applyFill="1" applyBorder="1" applyAlignment="1" applyProtection="1">
      <alignment horizontal="center" vertical="center"/>
    </xf>
    <xf numFmtId="164" fontId="31" fillId="0" borderId="46" xfId="3" applyNumberFormat="1" applyFont="1" applyBorder="1" applyAlignment="1" applyProtection="1">
      <alignment horizontal="center" vertical="center"/>
    </xf>
    <xf numFmtId="165" fontId="27" fillId="0" borderId="122" xfId="3" applyFont="1" applyBorder="1" applyAlignment="1">
      <alignment horizontal="left"/>
    </xf>
    <xf numFmtId="165" fontId="27" fillId="0" borderId="1" xfId="3" applyFont="1" applyBorder="1" applyAlignment="1">
      <alignment horizontal="left"/>
    </xf>
    <xf numFmtId="165" fontId="27" fillId="0" borderId="68" xfId="3" applyFont="1" applyBorder="1" applyAlignment="1">
      <alignment horizontal="left"/>
    </xf>
    <xf numFmtId="165" fontId="26" fillId="8" borderId="0" xfId="3" applyFill="1"/>
    <xf numFmtId="165" fontId="26" fillId="6" borderId="0" xfId="3" applyFont="1" applyFill="1"/>
    <xf numFmtId="164" fontId="4" fillId="0" borderId="112" xfId="0" applyNumberFormat="1" applyFont="1" applyBorder="1" applyAlignment="1" applyProtection="1">
      <alignment vertical="center"/>
    </xf>
    <xf numFmtId="164" fontId="4" fillId="0" borderId="110" xfId="0" applyNumberFormat="1" applyFont="1" applyBorder="1" applyAlignment="1" applyProtection="1">
      <alignment vertical="center"/>
    </xf>
    <xf numFmtId="164" fontId="6" fillId="0" borderId="112" xfId="0" applyNumberFormat="1" applyFont="1" applyBorder="1" applyAlignment="1" applyProtection="1">
      <alignment vertical="center"/>
    </xf>
    <xf numFmtId="164" fontId="6" fillId="0" borderId="128" xfId="0" applyNumberFormat="1" applyFont="1" applyBorder="1" applyAlignment="1" applyProtection="1">
      <alignment vertical="center"/>
    </xf>
    <xf numFmtId="44" fontId="29" fillId="0" borderId="115" xfId="1" applyFont="1" applyBorder="1" applyAlignment="1">
      <alignment horizontal="left"/>
    </xf>
    <xf numFmtId="165" fontId="0" fillId="0" borderId="110" xfId="0" applyBorder="1"/>
    <xf numFmtId="164" fontId="7" fillId="0" borderId="112" xfId="0" applyNumberFormat="1" applyFont="1" applyBorder="1" applyAlignment="1" applyProtection="1">
      <alignment vertical="center"/>
    </xf>
    <xf numFmtId="164" fontId="16" fillId="0" borderId="112" xfId="0" applyNumberFormat="1" applyFont="1" applyBorder="1" applyAlignment="1" applyProtection="1">
      <alignment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21" fillId="0" borderId="0" xfId="0" applyNumberFormat="1" applyFont="1" applyBorder="1" applyAlignment="1" applyProtection="1">
      <alignment horizontal="left" vertical="center"/>
    </xf>
    <xf numFmtId="167" fontId="21" fillId="0" borderId="3" xfId="1" applyNumberFormat="1" applyFont="1" applyFill="1" applyBorder="1" applyAlignment="1" applyProtection="1">
      <alignment vertical="center"/>
    </xf>
    <xf numFmtId="44" fontId="29" fillId="0" borderId="40" xfId="1" applyFont="1" applyFill="1" applyBorder="1" applyAlignment="1">
      <alignment horizontal="center"/>
    </xf>
    <xf numFmtId="167" fontId="3" fillId="0" borderId="51" xfId="1" applyNumberFormat="1" applyFont="1" applyFill="1" applyBorder="1" applyAlignment="1" applyProtection="1">
      <alignment vertical="center"/>
    </xf>
    <xf numFmtId="165" fontId="26" fillId="0" borderId="47" xfId="0" applyFont="1" applyFill="1" applyBorder="1" applyAlignment="1">
      <alignment horizontal="left" vertical="center"/>
    </xf>
    <xf numFmtId="167" fontId="3" fillId="0" borderId="107" xfId="1" applyNumberFormat="1" applyFont="1" applyFill="1" applyBorder="1" applyAlignment="1" applyProtection="1">
      <alignment vertical="center"/>
    </xf>
    <xf numFmtId="44" fontId="26" fillId="8" borderId="0" xfId="1" applyFont="1" applyFill="1" applyBorder="1" applyAlignment="1">
      <alignment horizontal="left"/>
    </xf>
    <xf numFmtId="165" fontId="26" fillId="0" borderId="123" xfId="0" applyFont="1" applyFill="1" applyBorder="1" applyAlignment="1">
      <alignment horizontal="left"/>
    </xf>
    <xf numFmtId="165" fontId="26" fillId="0" borderId="2" xfId="0" applyFont="1" applyFill="1" applyBorder="1" applyAlignment="1">
      <alignment horizontal="left"/>
    </xf>
    <xf numFmtId="44" fontId="26" fillId="0" borderId="0" xfId="1" applyFont="1" applyFill="1" applyBorder="1" applyAlignment="1">
      <alignment horizontal="left"/>
    </xf>
    <xf numFmtId="165" fontId="26" fillId="0" borderId="2" xfId="0" applyFont="1" applyBorder="1" applyAlignment="1"/>
    <xf numFmtId="165" fontId="0" fillId="0" borderId="103" xfId="0" applyBorder="1"/>
    <xf numFmtId="165" fontId="27" fillId="0" borderId="123" xfId="0" applyFont="1" applyBorder="1" applyAlignment="1"/>
    <xf numFmtId="165" fontId="0" fillId="0" borderId="124" xfId="0" applyBorder="1"/>
    <xf numFmtId="164" fontId="13" fillId="0" borderId="112" xfId="0" applyNumberFormat="1" applyFont="1" applyBorder="1" applyAlignment="1" applyProtection="1">
      <alignment vertical="center"/>
    </xf>
    <xf numFmtId="165" fontId="27" fillId="0" borderId="122" xfId="0" applyFont="1" applyFill="1" applyBorder="1" applyAlignment="1">
      <alignment horizontal="left"/>
    </xf>
    <xf numFmtId="165" fontId="26" fillId="0" borderId="1" xfId="0" applyFont="1" applyBorder="1" applyAlignment="1"/>
    <xf numFmtId="165" fontId="26" fillId="0" borderId="1" xfId="0" applyFont="1" applyFill="1" applyBorder="1" applyAlignment="1"/>
    <xf numFmtId="165" fontId="0" fillId="0" borderId="105" xfId="0" applyFill="1" applyBorder="1"/>
    <xf numFmtId="165" fontId="0" fillId="0" borderId="105" xfId="0" applyBorder="1"/>
    <xf numFmtId="165" fontId="37" fillId="0" borderId="105" xfId="0" applyFont="1" applyBorder="1" applyAlignment="1">
      <alignment horizontal="center" vertical="center"/>
    </xf>
    <xf numFmtId="165" fontId="0" fillId="8" borderId="105" xfId="0" applyFill="1" applyBorder="1"/>
    <xf numFmtId="165" fontId="35" fillId="0" borderId="2" xfId="0" applyFont="1" applyBorder="1" applyAlignment="1"/>
    <xf numFmtId="164" fontId="11" fillId="0" borderId="129" xfId="0" applyNumberFormat="1" applyFont="1" applyBorder="1" applyAlignment="1" applyProtection="1">
      <alignment vertical="center"/>
    </xf>
    <xf numFmtId="164" fontId="7" fillId="0" borderId="130" xfId="0" applyNumberFormat="1" applyFont="1" applyBorder="1" applyAlignment="1" applyProtection="1">
      <alignment vertical="center"/>
    </xf>
    <xf numFmtId="165" fontId="26" fillId="0" borderId="0" xfId="0" applyFont="1"/>
    <xf numFmtId="165" fontId="0" fillId="0" borderId="118" xfId="0" applyBorder="1"/>
    <xf numFmtId="0" fontId="1" fillId="7" borderId="0" xfId="4" applyFill="1"/>
    <xf numFmtId="0" fontId="1" fillId="0" borderId="136" xfId="4" applyFill="1" applyBorder="1"/>
    <xf numFmtId="0" fontId="1" fillId="0" borderId="0" xfId="4" applyFill="1" applyBorder="1"/>
    <xf numFmtId="0" fontId="1" fillId="0" borderId="137" xfId="4" applyFill="1" applyBorder="1"/>
    <xf numFmtId="0" fontId="41" fillId="0" borderId="0" xfId="4" applyFont="1" applyBorder="1" applyAlignment="1">
      <alignment horizontal="center"/>
    </xf>
    <xf numFmtId="0" fontId="41" fillId="0" borderId="0" xfId="4" applyFont="1" applyFill="1" applyBorder="1" applyAlignment="1">
      <alignment horizontal="center"/>
    </xf>
    <xf numFmtId="0" fontId="1" fillId="0" borderId="0" xfId="4" applyFill="1" applyBorder="1" applyAlignment="1">
      <alignment horizontal="center"/>
    </xf>
    <xf numFmtId="0" fontId="1" fillId="0" borderId="0" xfId="4" applyBorder="1"/>
    <xf numFmtId="0" fontId="1" fillId="0" borderId="137" xfId="4" applyBorder="1"/>
    <xf numFmtId="0" fontId="1" fillId="0" borderId="0" xfId="4" applyBorder="1" applyAlignment="1">
      <alignment horizontal="center"/>
    </xf>
    <xf numFmtId="0" fontId="42" fillId="0" borderId="0" xfId="4" applyFont="1" applyBorder="1" applyAlignment="1">
      <alignment horizontal="center"/>
    </xf>
    <xf numFmtId="0" fontId="1" fillId="0" borderId="136" xfId="4" applyBorder="1"/>
    <xf numFmtId="0" fontId="1" fillId="0" borderId="138" xfId="4" applyBorder="1"/>
    <xf numFmtId="0" fontId="1" fillId="0" borderId="139" xfId="4" applyBorder="1"/>
    <xf numFmtId="0" fontId="43" fillId="0" borderId="139" xfId="4" applyFont="1" applyBorder="1" applyAlignment="1">
      <alignment horizontal="center"/>
    </xf>
    <xf numFmtId="0" fontId="1" fillId="0" borderId="140" xfId="4" applyBorder="1"/>
    <xf numFmtId="0" fontId="1" fillId="0" borderId="144" xfId="4" applyFill="1" applyBorder="1"/>
    <xf numFmtId="0" fontId="1" fillId="0" borderId="145" xfId="4" applyFill="1" applyBorder="1"/>
    <xf numFmtId="0" fontId="41" fillId="0" borderId="144" xfId="4" applyFont="1" applyFill="1" applyBorder="1"/>
    <xf numFmtId="0" fontId="41" fillId="0" borderId="0" xfId="4" applyFont="1" applyFill="1" applyBorder="1" applyAlignment="1">
      <alignment horizontal="left"/>
    </xf>
    <xf numFmtId="0" fontId="41" fillId="0" borderId="0" xfId="4" applyFont="1" applyFill="1" applyBorder="1"/>
    <xf numFmtId="0" fontId="1" fillId="0" borderId="0" xfId="4" applyAlignment="1">
      <alignment horizontal="center"/>
    </xf>
    <xf numFmtId="0" fontId="1" fillId="0" borderId="145" xfId="4" applyBorder="1"/>
    <xf numFmtId="0" fontId="1" fillId="0" borderId="0" xfId="4" applyFont="1" applyAlignment="1">
      <alignment horizontal="center" vertical="center"/>
    </xf>
    <xf numFmtId="0" fontId="1" fillId="0" borderId="0" xfId="4" applyFill="1"/>
    <xf numFmtId="0" fontId="1" fillId="0" borderId="144" xfId="4" applyBorder="1"/>
    <xf numFmtId="0" fontId="41" fillId="0" borderId="0" xfId="4" applyFont="1" applyBorder="1"/>
    <xf numFmtId="0" fontId="1" fillId="0" borderId="146" xfId="4" applyBorder="1"/>
    <xf numFmtId="0" fontId="1" fillId="0" borderId="147" xfId="4" applyBorder="1"/>
    <xf numFmtId="0" fontId="43" fillId="0" borderId="147" xfId="4" applyFont="1" applyBorder="1" applyAlignment="1">
      <alignment horizontal="center"/>
    </xf>
    <xf numFmtId="0" fontId="1" fillId="0" borderId="148" xfId="4" applyBorder="1"/>
    <xf numFmtId="44" fontId="16" fillId="0" borderId="3" xfId="1" applyFont="1" applyFill="1" applyBorder="1" applyAlignment="1" applyProtection="1">
      <alignment horizontal="center" vertical="center"/>
    </xf>
    <xf numFmtId="164" fontId="7" fillId="0" borderId="38" xfId="0" applyNumberFormat="1" applyFont="1" applyBorder="1" applyAlignment="1" applyProtection="1">
      <alignment horizontal="center" vertical="center"/>
    </xf>
    <xf numFmtId="164" fontId="31" fillId="0" borderId="50" xfId="0" applyNumberFormat="1" applyFont="1" applyBorder="1" applyAlignment="1" applyProtection="1">
      <alignment horizontal="center"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6" fillId="0" borderId="1" xfId="0" applyNumberFormat="1" applyFont="1" applyBorder="1" applyAlignment="1" applyProtection="1">
      <alignment horizontal="center" vertical="center"/>
    </xf>
    <xf numFmtId="164" fontId="21" fillId="0" borderId="0" xfId="0" applyNumberFormat="1" applyFont="1" applyBorder="1" applyAlignment="1" applyProtection="1">
      <alignment horizontal="left" vertical="center"/>
    </xf>
    <xf numFmtId="165" fontId="26" fillId="0" borderId="41" xfId="0" applyFont="1" applyFill="1" applyBorder="1" applyAlignment="1">
      <alignment horizontal="left" vertical="center"/>
    </xf>
    <xf numFmtId="164" fontId="16" fillId="0" borderId="110" xfId="0" applyNumberFormat="1" applyFont="1" applyBorder="1" applyAlignment="1" applyProtection="1">
      <alignment horizontal="left" vertical="center"/>
    </xf>
    <xf numFmtId="164" fontId="21" fillId="0" borderId="110" xfId="0" applyNumberFormat="1" applyFont="1" applyBorder="1" applyAlignment="1" applyProtection="1">
      <alignment horizontal="left" vertical="center"/>
    </xf>
    <xf numFmtId="165" fontId="0" fillId="0" borderId="152" xfId="0" applyBorder="1"/>
    <xf numFmtId="165" fontId="0" fillId="0" borderId="153" xfId="0" applyBorder="1"/>
    <xf numFmtId="165" fontId="41" fillId="0" borderId="0" xfId="0" applyFont="1" applyAlignment="1">
      <alignment horizontal="center"/>
    </xf>
    <xf numFmtId="165" fontId="42" fillId="0" borderId="0" xfId="0" applyFont="1" applyAlignment="1">
      <alignment horizontal="center"/>
    </xf>
    <xf numFmtId="165" fontId="0" fillId="0" borderId="154" xfId="0" applyBorder="1"/>
    <xf numFmtId="165" fontId="0" fillId="0" borderId="155" xfId="0" applyBorder="1"/>
    <xf numFmtId="165" fontId="43" fillId="0" borderId="155" xfId="0" applyFont="1" applyBorder="1" applyAlignment="1">
      <alignment horizontal="center"/>
    </xf>
    <xf numFmtId="165" fontId="0" fillId="0" borderId="156" xfId="0" applyBorder="1"/>
    <xf numFmtId="165" fontId="0" fillId="0" borderId="160" xfId="0" applyBorder="1"/>
    <xf numFmtId="165" fontId="0" fillId="0" borderId="161" xfId="0" applyBorder="1"/>
    <xf numFmtId="165" fontId="0" fillId="0" borderId="162" xfId="0" applyBorder="1"/>
    <xf numFmtId="165" fontId="0" fillId="0" borderId="163" xfId="0" applyBorder="1"/>
    <xf numFmtId="165" fontId="43" fillId="0" borderId="163" xfId="0" applyFont="1" applyBorder="1" applyAlignment="1">
      <alignment horizontal="center"/>
    </xf>
    <xf numFmtId="165" fontId="0" fillId="0" borderId="164" xfId="0" applyBorder="1"/>
    <xf numFmtId="164" fontId="5" fillId="0" borderId="112" xfId="3" applyNumberFormat="1" applyFont="1" applyBorder="1" applyAlignment="1" applyProtection="1">
      <alignment vertical="center"/>
    </xf>
    <xf numFmtId="164" fontId="6" fillId="0" borderId="112" xfId="3" applyNumberFormat="1" applyFont="1" applyBorder="1" applyAlignment="1" applyProtection="1">
      <alignment vertical="center"/>
    </xf>
    <xf numFmtId="0" fontId="30" fillId="0" borderId="110" xfId="3" applyNumberFormat="1" applyFont="1" applyBorder="1" applyAlignment="1" applyProtection="1">
      <alignment vertical="center"/>
    </xf>
    <xf numFmtId="164" fontId="31" fillId="0" borderId="165" xfId="3" applyNumberFormat="1" applyFont="1" applyBorder="1" applyAlignment="1" applyProtection="1">
      <alignment horizontal="center" vertical="center"/>
    </xf>
    <xf numFmtId="0" fontId="30" fillId="0" borderId="166" xfId="3" applyNumberFormat="1" applyFont="1" applyBorder="1" applyAlignment="1" applyProtection="1">
      <alignment vertical="center"/>
    </xf>
    <xf numFmtId="164" fontId="31" fillId="0" borderId="167" xfId="3" applyNumberFormat="1" applyFont="1" applyBorder="1" applyAlignment="1" applyProtection="1">
      <alignment horizontal="center" vertical="center"/>
    </xf>
    <xf numFmtId="167" fontId="16" fillId="0" borderId="132" xfId="1" applyNumberFormat="1" applyFont="1" applyBorder="1" applyAlignment="1" applyProtection="1">
      <alignment vertical="center"/>
    </xf>
    <xf numFmtId="167" fontId="16" fillId="0" borderId="132" xfId="1" applyNumberFormat="1" applyFont="1" applyFill="1" applyBorder="1" applyAlignment="1" applyProtection="1">
      <alignment vertical="center"/>
    </xf>
    <xf numFmtId="164" fontId="16" fillId="0" borderId="118" xfId="0" applyNumberFormat="1" applyFont="1" applyBorder="1" applyAlignment="1" applyProtection="1">
      <alignment horizontal="left" vertical="center"/>
    </xf>
    <xf numFmtId="167" fontId="16" fillId="0" borderId="118" xfId="1" applyNumberFormat="1" applyFont="1" applyBorder="1" applyAlignment="1" applyProtection="1">
      <alignment vertical="center"/>
    </xf>
    <xf numFmtId="167" fontId="16" fillId="0" borderId="119" xfId="1" applyNumberFormat="1" applyFont="1" applyBorder="1" applyAlignment="1" applyProtection="1">
      <alignment vertical="center"/>
    </xf>
    <xf numFmtId="164" fontId="7" fillId="0" borderId="168" xfId="0" applyNumberFormat="1" applyFont="1" applyBorder="1" applyAlignment="1" applyProtection="1">
      <alignment vertical="center"/>
    </xf>
    <xf numFmtId="164" fontId="8" fillId="0" borderId="132" xfId="0" applyNumberFormat="1" applyFont="1" applyBorder="1" applyAlignment="1" applyProtection="1">
      <alignment horizontal="center" vertical="center"/>
    </xf>
    <xf numFmtId="164" fontId="7" fillId="0" borderId="169" xfId="0" applyNumberFormat="1" applyFont="1" applyBorder="1" applyAlignment="1" applyProtection="1">
      <alignment horizontal="center" vertical="center"/>
    </xf>
    <xf numFmtId="164" fontId="9" fillId="0" borderId="170" xfId="0" applyNumberFormat="1" applyFont="1" applyBorder="1" applyAlignment="1" applyProtection="1">
      <alignment vertical="center"/>
    </xf>
    <xf numFmtId="164" fontId="7" fillId="0" borderId="123" xfId="0" applyNumberFormat="1" applyFont="1" applyBorder="1" applyAlignment="1" applyProtection="1">
      <alignment vertical="center"/>
    </xf>
    <xf numFmtId="164" fontId="9" fillId="0" borderId="132" xfId="0" applyNumberFormat="1" applyFont="1" applyBorder="1" applyAlignment="1" applyProtection="1">
      <alignment vertical="center"/>
    </xf>
    <xf numFmtId="164" fontId="10" fillId="0" borderId="168" xfId="0" applyNumberFormat="1" applyFont="1" applyBorder="1" applyAlignment="1" applyProtection="1">
      <alignment horizontal="center" vertical="center"/>
    </xf>
    <xf numFmtId="164" fontId="3" fillId="0" borderId="110" xfId="0" applyNumberFormat="1" applyFont="1" applyBorder="1" applyAlignment="1" applyProtection="1">
      <alignment horizontal="center" vertical="center"/>
    </xf>
    <xf numFmtId="164" fontId="10" fillId="0" borderId="123" xfId="0" applyNumberFormat="1" applyFont="1" applyBorder="1" applyAlignment="1" applyProtection="1">
      <alignment horizontal="center" vertical="center"/>
    </xf>
    <xf numFmtId="164" fontId="9" fillId="0" borderId="171" xfId="0" applyNumberFormat="1" applyFont="1" applyBorder="1" applyAlignment="1" applyProtection="1">
      <alignment vertical="center"/>
    </xf>
    <xf numFmtId="164" fontId="11" fillId="5" borderId="131" xfId="0" applyNumberFormat="1" applyFont="1" applyFill="1" applyBorder="1" applyAlignment="1" applyProtection="1">
      <alignment horizontal="center" vertical="center"/>
    </xf>
    <xf numFmtId="164" fontId="7" fillId="3" borderId="172" xfId="0" applyNumberFormat="1" applyFont="1" applyFill="1" applyBorder="1" applyAlignment="1" applyProtection="1">
      <alignment vertical="center"/>
    </xf>
    <xf numFmtId="1" fontId="17" fillId="0" borderId="123" xfId="0" applyNumberFormat="1" applyFont="1" applyBorder="1" applyAlignment="1" applyProtection="1">
      <alignment horizontal="center" vertical="center"/>
    </xf>
    <xf numFmtId="1" fontId="17" fillId="0" borderId="123" xfId="0" applyNumberFormat="1" applyFont="1" applyFill="1" applyBorder="1" applyAlignment="1" applyProtection="1">
      <alignment horizontal="center" vertical="center"/>
    </xf>
    <xf numFmtId="164" fontId="15" fillId="0" borderId="123" xfId="0" applyNumberFormat="1" applyFont="1" applyBorder="1" applyAlignment="1" applyProtection="1">
      <alignment horizontal="center" vertical="center"/>
    </xf>
    <xf numFmtId="167" fontId="7" fillId="0" borderId="132" xfId="0" applyNumberFormat="1" applyFont="1" applyBorder="1" applyAlignment="1" applyProtection="1">
      <alignment vertical="center"/>
    </xf>
    <xf numFmtId="165" fontId="17" fillId="0" borderId="123" xfId="0" applyNumberFormat="1" applyFont="1" applyBorder="1" applyAlignment="1" applyProtection="1">
      <alignment horizontal="center" vertical="center"/>
    </xf>
    <xf numFmtId="1" fontId="17" fillId="0" borderId="123" xfId="3" applyNumberFormat="1" applyFont="1" applyFill="1" applyBorder="1" applyAlignment="1" applyProtection="1">
      <alignment horizontal="left" vertical="center"/>
    </xf>
    <xf numFmtId="1" fontId="17" fillId="0" borderId="123" xfId="3" applyNumberFormat="1" applyFont="1" applyFill="1" applyBorder="1" applyAlignment="1" applyProtection="1">
      <alignment horizontal="center" vertical="center"/>
    </xf>
    <xf numFmtId="1" fontId="17" fillId="0" borderId="123" xfId="3" applyNumberFormat="1" applyFont="1" applyBorder="1" applyAlignment="1" applyProtection="1">
      <alignment horizontal="center" vertical="center"/>
    </xf>
    <xf numFmtId="44" fontId="16" fillId="0" borderId="132" xfId="1" applyFont="1" applyBorder="1" applyAlignment="1" applyProtection="1">
      <alignment vertical="center"/>
    </xf>
    <xf numFmtId="1" fontId="17" fillId="0" borderId="123" xfId="0" applyNumberFormat="1" applyFont="1" applyBorder="1" applyAlignment="1" applyProtection="1">
      <alignment horizontal="left" vertical="center"/>
    </xf>
    <xf numFmtId="1" fontId="17" fillId="0" borderId="173" xfId="0" applyNumberFormat="1" applyFont="1" applyBorder="1" applyAlignment="1" applyProtection="1">
      <alignment horizontal="left" vertical="center"/>
    </xf>
    <xf numFmtId="164" fontId="17" fillId="0" borderId="173" xfId="0" applyNumberFormat="1" applyFont="1" applyBorder="1" applyAlignment="1" applyProtection="1">
      <alignment horizontal="center" vertical="center"/>
    </xf>
    <xf numFmtId="164" fontId="16" fillId="0" borderId="174" xfId="0" applyNumberFormat="1" applyFont="1" applyBorder="1" applyAlignment="1" applyProtection="1">
      <alignment vertical="center"/>
    </xf>
    <xf numFmtId="164" fontId="3" fillId="0" borderId="119" xfId="0" applyNumberFormat="1" applyFont="1" applyBorder="1" applyAlignment="1" applyProtection="1">
      <alignment vertical="center"/>
    </xf>
    <xf numFmtId="0" fontId="30" fillId="0" borderId="108" xfId="0" applyNumberFormat="1" applyFont="1" applyBorder="1" applyAlignment="1" applyProtection="1">
      <alignment vertical="center"/>
    </xf>
    <xf numFmtId="164" fontId="31" fillId="0" borderId="115" xfId="0" applyNumberFormat="1" applyFont="1" applyBorder="1" applyAlignment="1" applyProtection="1">
      <alignment horizontal="center" vertical="center"/>
    </xf>
    <xf numFmtId="0" fontId="17" fillId="0" borderId="176" xfId="0" applyNumberFormat="1" applyFont="1" applyBorder="1" applyAlignment="1">
      <alignment horizontal="center" vertical="center"/>
    </xf>
    <xf numFmtId="164" fontId="21" fillId="0" borderId="16" xfId="0" applyNumberFormat="1" applyFont="1" applyFill="1" applyBorder="1" applyAlignment="1" applyProtection="1">
      <alignment vertical="center"/>
    </xf>
    <xf numFmtId="44" fontId="16" fillId="0" borderId="177" xfId="1" applyFont="1" applyBorder="1" applyAlignment="1" applyProtection="1">
      <alignment vertical="center"/>
    </xf>
    <xf numFmtId="167" fontId="7" fillId="0" borderId="177" xfId="0" applyNumberFormat="1" applyFont="1" applyBorder="1" applyAlignment="1">
      <alignment vertical="center"/>
    </xf>
    <xf numFmtId="44" fontId="16" fillId="0" borderId="177" xfId="1" applyFont="1" applyFill="1" applyBorder="1" applyAlignment="1" applyProtection="1">
      <alignment vertical="center"/>
    </xf>
    <xf numFmtId="167" fontId="16" fillId="0" borderId="178" xfId="1" applyNumberFormat="1" applyFont="1" applyBorder="1" applyAlignment="1" applyProtection="1">
      <alignment vertical="center"/>
    </xf>
    <xf numFmtId="167" fontId="7" fillId="0" borderId="178" xfId="0" applyNumberFormat="1" applyFont="1" applyBorder="1" applyAlignment="1">
      <alignment vertical="center"/>
    </xf>
    <xf numFmtId="167" fontId="16" fillId="0" borderId="178" xfId="1" applyNumberFormat="1" applyFont="1" applyFill="1" applyBorder="1" applyAlignment="1" applyProtection="1">
      <alignment vertical="center"/>
    </xf>
    <xf numFmtId="44" fontId="16" fillId="0" borderId="178" xfId="1" applyFont="1" applyFill="1" applyBorder="1" applyAlignment="1" applyProtection="1">
      <alignment vertical="center"/>
    </xf>
    <xf numFmtId="167" fontId="16" fillId="0" borderId="179" xfId="1" applyNumberFormat="1" applyFont="1" applyFill="1" applyBorder="1" applyAlignment="1" applyProtection="1">
      <alignment vertical="center"/>
    </xf>
    <xf numFmtId="167" fontId="10" fillId="0" borderId="3" xfId="3" applyNumberFormat="1" applyFont="1" applyFill="1" applyBorder="1" applyAlignment="1" applyProtection="1">
      <alignment vertical="center"/>
    </xf>
    <xf numFmtId="44" fontId="21" fillId="0" borderId="3" xfId="1" applyFont="1" applyFill="1" applyBorder="1" applyAlignment="1" applyProtection="1">
      <alignment vertical="center"/>
    </xf>
    <xf numFmtId="44" fontId="21" fillId="0" borderId="3" xfId="1" applyFont="1" applyBorder="1" applyAlignment="1" applyProtection="1">
      <alignment vertical="center"/>
    </xf>
    <xf numFmtId="167" fontId="21" fillId="0" borderId="6" xfId="1" applyNumberFormat="1" applyFont="1" applyFill="1" applyBorder="1" applyAlignment="1" applyProtection="1">
      <alignment vertical="center"/>
    </xf>
    <xf numFmtId="164" fontId="23" fillId="0" borderId="0" xfId="0" applyNumberFormat="1" applyFont="1" applyAlignment="1">
      <alignment horizontal="center" vertical="center"/>
    </xf>
    <xf numFmtId="164" fontId="3" fillId="0" borderId="110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164" fontId="4" fillId="0" borderId="112" xfId="0" applyNumberFormat="1" applyFont="1" applyBorder="1" applyAlignment="1">
      <alignment vertical="center"/>
    </xf>
    <xf numFmtId="165" fontId="40" fillId="0" borderId="46" xfId="0" applyFont="1" applyBorder="1" applyAlignment="1">
      <alignment vertical="center"/>
    </xf>
    <xf numFmtId="165" fontId="40" fillId="0" borderId="42" xfId="0" applyFont="1" applyBorder="1" applyAlignment="1">
      <alignment vertical="center"/>
    </xf>
    <xf numFmtId="165" fontId="32" fillId="0" borderId="41" xfId="0" applyFont="1" applyBorder="1" applyAlignment="1">
      <alignment horizontal="left" vertical="center"/>
    </xf>
    <xf numFmtId="165" fontId="40" fillId="0" borderId="49" xfId="0" applyFont="1" applyBorder="1" applyAlignment="1">
      <alignment vertical="center"/>
    </xf>
    <xf numFmtId="165" fontId="40" fillId="0" borderId="48" xfId="0" applyFont="1" applyBorder="1" applyAlignment="1">
      <alignment vertical="center"/>
    </xf>
    <xf numFmtId="165" fontId="32" fillId="0" borderId="38" xfId="0" applyFont="1" applyBorder="1" applyAlignment="1">
      <alignment horizontal="left" vertical="center"/>
    </xf>
    <xf numFmtId="165" fontId="40" fillId="0" borderId="49" xfId="0" applyFont="1" applyBorder="1" applyAlignment="1">
      <alignment horizontal="left" vertical="center"/>
    </xf>
    <xf numFmtId="165" fontId="40" fillId="0" borderId="38" xfId="0" applyFont="1" applyBorder="1" applyAlignment="1">
      <alignment horizontal="left" vertical="center"/>
    </xf>
    <xf numFmtId="165" fontId="0" fillId="13" borderId="0" xfId="0" applyFill="1"/>
    <xf numFmtId="1" fontId="17" fillId="0" borderId="166" xfId="0" applyNumberFormat="1" applyFont="1" applyBorder="1" applyAlignment="1">
      <alignment horizontal="center" vertical="center"/>
    </xf>
    <xf numFmtId="165" fontId="40" fillId="0" borderId="46" xfId="0" applyFont="1" applyBorder="1" applyAlignment="1">
      <alignment horizontal="left" vertical="center"/>
    </xf>
    <xf numFmtId="165" fontId="40" fillId="0" borderId="41" xfId="0" applyFont="1" applyBorder="1" applyAlignment="1">
      <alignment horizontal="left" vertical="center"/>
    </xf>
    <xf numFmtId="165" fontId="40" fillId="0" borderId="42" xfId="0" applyFont="1" applyBorder="1" applyAlignment="1">
      <alignment horizontal="left" vertical="center"/>
    </xf>
    <xf numFmtId="167" fontId="45" fillId="0" borderId="177" xfId="1" applyNumberFormat="1" applyFont="1" applyFill="1" applyBorder="1" applyAlignment="1" applyProtection="1">
      <alignment vertical="center"/>
    </xf>
    <xf numFmtId="167" fontId="40" fillId="0" borderId="177" xfId="1" applyNumberFormat="1" applyFont="1" applyFill="1" applyBorder="1" applyAlignment="1" applyProtection="1">
      <alignment vertical="center"/>
    </xf>
    <xf numFmtId="167" fontId="40" fillId="0" borderId="180" xfId="1" applyNumberFormat="1" applyFont="1" applyFill="1" applyBorder="1" applyAlignment="1" applyProtection="1">
      <alignment vertical="center"/>
    </xf>
    <xf numFmtId="164" fontId="46" fillId="0" borderId="110" xfId="0" applyNumberFormat="1" applyFont="1" applyBorder="1" applyAlignment="1">
      <alignment vertical="center"/>
    </xf>
    <xf numFmtId="164" fontId="46" fillId="0" borderId="0" xfId="0" applyNumberFormat="1" applyFont="1" applyAlignment="1">
      <alignment vertical="center"/>
    </xf>
    <xf numFmtId="167" fontId="46" fillId="0" borderId="0" xfId="1" applyNumberFormat="1" applyFont="1" applyBorder="1" applyAlignment="1" applyProtection="1">
      <alignment vertical="center"/>
    </xf>
    <xf numFmtId="167" fontId="46" fillId="0" borderId="112" xfId="1" applyNumberFormat="1" applyFont="1" applyBorder="1" applyAlignment="1" applyProtection="1">
      <alignment vertical="center"/>
    </xf>
    <xf numFmtId="165" fontId="38" fillId="0" borderId="0" xfId="0" applyFont="1"/>
    <xf numFmtId="164" fontId="46" fillId="0" borderId="110" xfId="0" applyNumberFormat="1" applyFont="1" applyBorder="1" applyAlignment="1">
      <alignment horizontal="left" vertical="center"/>
    </xf>
    <xf numFmtId="164" fontId="46" fillId="0" borderId="0" xfId="0" applyNumberFormat="1" applyFont="1" applyAlignment="1">
      <alignment horizontal="left" vertical="center"/>
    </xf>
    <xf numFmtId="164" fontId="48" fillId="0" borderId="110" xfId="0" applyNumberFormat="1" applyFont="1" applyBorder="1" applyAlignment="1">
      <alignment horizontal="left" vertical="center"/>
    </xf>
    <xf numFmtId="164" fontId="48" fillId="0" borderId="0" xfId="0" applyNumberFormat="1" applyFont="1" applyAlignment="1">
      <alignment horizontal="left" vertical="center"/>
    </xf>
    <xf numFmtId="5" fontId="38" fillId="0" borderId="0" xfId="1" applyNumberFormat="1" applyFont="1" applyBorder="1" applyAlignment="1">
      <alignment horizontal="center"/>
    </xf>
    <xf numFmtId="165" fontId="32" fillId="0" borderId="34" xfId="0" applyFont="1" applyBorder="1"/>
    <xf numFmtId="165" fontId="51" fillId="0" borderId="34" xfId="0" applyFont="1" applyBorder="1"/>
    <xf numFmtId="165" fontId="51" fillId="0" borderId="116" xfId="0" applyFont="1" applyBorder="1"/>
    <xf numFmtId="165" fontId="32" fillId="0" borderId="0" xfId="0" applyFont="1"/>
    <xf numFmtId="165" fontId="51" fillId="0" borderId="0" xfId="0" applyFont="1"/>
    <xf numFmtId="165" fontId="51" fillId="0" borderId="112" xfId="0" applyFont="1" applyBorder="1"/>
    <xf numFmtId="164" fontId="3" fillId="0" borderId="117" xfId="0" applyNumberFormat="1" applyFont="1" applyBorder="1" applyAlignment="1">
      <alignment vertical="center"/>
    </xf>
    <xf numFmtId="164" fontId="3" fillId="0" borderId="118" xfId="0" applyNumberFormat="1" applyFont="1" applyBorder="1" applyAlignment="1">
      <alignment vertical="center"/>
    </xf>
    <xf numFmtId="0" fontId="13" fillId="0" borderId="118" xfId="0" applyNumberFormat="1" applyFont="1" applyBorder="1" applyAlignment="1">
      <alignment horizontal="center" vertical="center"/>
    </xf>
    <xf numFmtId="165" fontId="0" fillId="2" borderId="118" xfId="0" applyFill="1" applyBorder="1"/>
    <xf numFmtId="164" fontId="21" fillId="0" borderId="118" xfId="0" applyNumberFormat="1" applyFont="1" applyBorder="1" applyAlignment="1">
      <alignment horizontal="left" vertical="center"/>
    </xf>
    <xf numFmtId="164" fontId="13" fillId="0" borderId="0" xfId="0" applyNumberFormat="1" applyFont="1" applyAlignment="1">
      <alignment vertical="center"/>
    </xf>
    <xf numFmtId="164" fontId="3" fillId="0" borderId="0" xfId="0" applyNumberFormat="1" applyFont="1" applyBorder="1" applyAlignment="1">
      <alignment vertical="center"/>
    </xf>
    <xf numFmtId="164" fontId="14" fillId="0" borderId="0" xfId="0" applyNumberFormat="1" applyFont="1" applyBorder="1" applyAlignment="1">
      <alignment horizontal="left" vertical="center"/>
    </xf>
    <xf numFmtId="164" fontId="14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vertical="center"/>
    </xf>
    <xf numFmtId="164" fontId="11" fillId="0" borderId="129" xfId="3" applyNumberFormat="1" applyFont="1" applyBorder="1" applyAlignment="1" applyProtection="1">
      <alignment vertical="center"/>
    </xf>
    <xf numFmtId="164" fontId="7" fillId="0" borderId="130" xfId="3" applyNumberFormat="1" applyFont="1" applyBorder="1" applyAlignment="1" applyProtection="1">
      <alignment vertical="center"/>
    </xf>
    <xf numFmtId="164" fontId="46" fillId="0" borderId="0" xfId="0" applyNumberFormat="1" applyFont="1" applyBorder="1" applyAlignment="1">
      <alignment vertical="center"/>
    </xf>
    <xf numFmtId="165" fontId="38" fillId="0" borderId="0" xfId="0" applyFont="1" applyBorder="1" applyAlignment="1">
      <alignment horizontal="left"/>
    </xf>
    <xf numFmtId="165" fontId="47" fillId="0" borderId="0" xfId="0" applyFont="1" applyBorder="1" applyAlignment="1">
      <alignment horizontal="left"/>
    </xf>
    <xf numFmtId="165" fontId="38" fillId="0" borderId="0" xfId="0" quotePrefix="1" applyFont="1" applyBorder="1" applyAlignment="1">
      <alignment horizontal="left"/>
    </xf>
    <xf numFmtId="164" fontId="46" fillId="0" borderId="0" xfId="0" applyNumberFormat="1" applyFont="1" applyBorder="1" applyAlignment="1">
      <alignment horizontal="left" vertical="center"/>
    </xf>
    <xf numFmtId="165" fontId="38" fillId="0" borderId="0" xfId="0" applyFont="1" applyBorder="1"/>
    <xf numFmtId="164" fontId="48" fillId="0" borderId="0" xfId="0" applyNumberFormat="1" applyFont="1" applyBorder="1" applyAlignment="1">
      <alignment horizontal="left" vertical="center"/>
    </xf>
    <xf numFmtId="165" fontId="49" fillId="0" borderId="0" xfId="0" applyFont="1" applyBorder="1"/>
    <xf numFmtId="164" fontId="50" fillId="0" borderId="0" xfId="0" applyNumberFormat="1" applyFont="1" applyBorder="1" applyAlignment="1">
      <alignment vertical="center"/>
    </xf>
    <xf numFmtId="165" fontId="32" fillId="0" borderId="0" xfId="0" applyFont="1" applyBorder="1"/>
    <xf numFmtId="165" fontId="51" fillId="0" borderId="0" xfId="0" applyFont="1" applyBorder="1"/>
    <xf numFmtId="165" fontId="38" fillId="0" borderId="112" xfId="0" applyFont="1" applyBorder="1"/>
    <xf numFmtId="167" fontId="10" fillId="0" borderId="16" xfId="0" applyNumberFormat="1" applyFont="1" applyFill="1" applyBorder="1" applyAlignment="1" applyProtection="1">
      <alignment vertical="center"/>
    </xf>
    <xf numFmtId="167" fontId="21" fillId="0" borderId="16" xfId="1" applyNumberFormat="1" applyFont="1" applyFill="1" applyBorder="1" applyAlignment="1" applyProtection="1">
      <alignment horizontal="center" vertical="center"/>
    </xf>
    <xf numFmtId="165" fontId="2" fillId="0" borderId="41" xfId="0" applyFont="1" applyBorder="1" applyAlignment="1">
      <alignment horizontal="left" vertical="center"/>
    </xf>
    <xf numFmtId="165" fontId="26" fillId="0" borderId="41" xfId="0" applyFont="1" applyBorder="1" applyAlignment="1">
      <alignment horizontal="left" vertical="center"/>
    </xf>
    <xf numFmtId="165" fontId="26" fillId="0" borderId="42" xfId="0" applyFont="1" applyBorder="1" applyAlignment="1">
      <alignment horizontal="left" vertical="center"/>
    </xf>
    <xf numFmtId="165" fontId="52" fillId="0" borderId="41" xfId="0" applyFont="1" applyBorder="1" applyAlignment="1">
      <alignment horizontal="left" vertical="center"/>
    </xf>
    <xf numFmtId="1" fontId="17" fillId="0" borderId="101" xfId="0" applyNumberFormat="1" applyFont="1" applyBorder="1" applyAlignment="1">
      <alignment horizontal="center" vertical="center"/>
    </xf>
    <xf numFmtId="165" fontId="26" fillId="0" borderId="46" xfId="0" applyFont="1" applyBorder="1" applyAlignment="1">
      <alignment horizontal="left" vertical="center"/>
    </xf>
    <xf numFmtId="165" fontId="2" fillId="0" borderId="38" xfId="0" applyFont="1" applyBorder="1" applyAlignment="1">
      <alignment horizontal="left" vertical="center"/>
    </xf>
    <xf numFmtId="165" fontId="2" fillId="0" borderId="44" xfId="0" applyFont="1" applyBorder="1" applyAlignment="1">
      <alignment horizontal="left" vertical="center"/>
    </xf>
    <xf numFmtId="165" fontId="26" fillId="0" borderId="46" xfId="0" applyFont="1" applyBorder="1" applyAlignment="1">
      <alignment vertical="center"/>
    </xf>
    <xf numFmtId="165" fontId="26" fillId="0" borderId="42" xfId="0" applyFont="1" applyBorder="1" applyAlignment="1">
      <alignment vertical="center"/>
    </xf>
    <xf numFmtId="164" fontId="46" fillId="0" borderId="112" xfId="0" applyNumberFormat="1" applyFont="1" applyBorder="1" applyAlignment="1">
      <alignment vertical="center"/>
    </xf>
    <xf numFmtId="164" fontId="48" fillId="0" borderId="110" xfId="0" applyNumberFormat="1" applyFont="1" applyBorder="1" applyAlignment="1">
      <alignment vertical="center"/>
    </xf>
    <xf numFmtId="164" fontId="48" fillId="0" borderId="112" xfId="0" applyNumberFormat="1" applyFont="1" applyBorder="1" applyAlignment="1">
      <alignment vertical="center"/>
    </xf>
    <xf numFmtId="165" fontId="32" fillId="0" borderId="116" xfId="0" applyFont="1" applyBorder="1"/>
    <xf numFmtId="164" fontId="16" fillId="0" borderId="110" xfId="0" applyNumberFormat="1" applyFont="1" applyBorder="1" applyAlignment="1">
      <alignment vertical="center"/>
    </xf>
    <xf numFmtId="164" fontId="16" fillId="0" borderId="0" xfId="0" applyNumberFormat="1" applyFont="1" applyAlignment="1">
      <alignment vertical="center"/>
    </xf>
    <xf numFmtId="164" fontId="12" fillId="0" borderId="118" xfId="0" applyNumberFormat="1" applyFont="1" applyBorder="1" applyAlignment="1">
      <alignment vertical="center"/>
    </xf>
    <xf numFmtId="164" fontId="13" fillId="0" borderId="119" xfId="0" applyNumberFormat="1" applyFont="1" applyBorder="1" applyAlignment="1">
      <alignment vertical="center"/>
    </xf>
    <xf numFmtId="164" fontId="48" fillId="0" borderId="0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165" fontId="26" fillId="0" borderId="41" xfId="0" applyFont="1" applyBorder="1" applyAlignment="1">
      <alignment vertical="center"/>
    </xf>
    <xf numFmtId="165" fontId="26" fillId="0" borderId="47" xfId="0" applyFont="1" applyBorder="1" applyAlignment="1">
      <alignment horizontal="left" vertical="center"/>
    </xf>
    <xf numFmtId="165" fontId="34" fillId="0" borderId="104" xfId="0" applyFont="1" applyBorder="1" applyAlignment="1">
      <alignment horizontal="center"/>
    </xf>
    <xf numFmtId="165" fontId="34" fillId="0" borderId="65" xfId="0" applyFont="1" applyBorder="1" applyAlignment="1">
      <alignment vertical="center"/>
    </xf>
    <xf numFmtId="165" fontId="34" fillId="0" borderId="64" xfId="0" applyFont="1" applyBorder="1" applyAlignment="1">
      <alignment vertical="center"/>
    </xf>
    <xf numFmtId="165" fontId="34" fillId="0" borderId="44" xfId="0" applyFont="1" applyBorder="1" applyAlignment="1">
      <alignment horizontal="left" vertical="center"/>
    </xf>
    <xf numFmtId="167" fontId="29" fillId="0" borderId="40" xfId="0" applyNumberFormat="1" applyFont="1" applyBorder="1"/>
    <xf numFmtId="167" fontId="29" fillId="0" borderId="105" xfId="0" applyNumberFormat="1" applyFont="1" applyBorder="1"/>
    <xf numFmtId="165" fontId="0" fillId="0" borderId="44" xfId="0" applyBorder="1"/>
    <xf numFmtId="165" fontId="26" fillId="0" borderId="41" xfId="0" applyFont="1" applyBorder="1" applyAlignment="1">
      <alignment horizontal="left" vertical="center"/>
    </xf>
    <xf numFmtId="165" fontId="26" fillId="0" borderId="45" xfId="0" applyFont="1" applyBorder="1" applyAlignment="1">
      <alignment horizontal="left" vertical="center"/>
    </xf>
    <xf numFmtId="165" fontId="26" fillId="0" borderId="38" xfId="0" applyFont="1" applyBorder="1" applyAlignment="1">
      <alignment horizontal="left" vertical="center"/>
    </xf>
    <xf numFmtId="165" fontId="26" fillId="0" borderId="48" xfId="0" applyFont="1" applyBorder="1" applyAlignment="1">
      <alignment horizontal="left" vertical="center"/>
    </xf>
    <xf numFmtId="165" fontId="26" fillId="0" borderId="44" xfId="0" applyFont="1" applyBorder="1" applyAlignment="1">
      <alignment horizontal="left" vertical="center"/>
    </xf>
    <xf numFmtId="167" fontId="3" fillId="0" borderId="181" xfId="1" applyNumberFormat="1" applyFont="1" applyFill="1" applyBorder="1" applyAlignment="1" applyProtection="1">
      <alignment vertical="center"/>
    </xf>
    <xf numFmtId="165" fontId="34" fillId="0" borderId="182" xfId="0" applyFont="1" applyBorder="1" applyAlignment="1">
      <alignment horizontal="center"/>
    </xf>
    <xf numFmtId="165" fontId="34" fillId="0" borderId="109" xfId="0" applyFont="1" applyBorder="1" applyAlignment="1">
      <alignment horizontal="center"/>
    </xf>
    <xf numFmtId="165" fontId="29" fillId="0" borderId="0" xfId="0" applyFont="1" applyAlignment="1">
      <alignment horizontal="left" vertical="center"/>
    </xf>
    <xf numFmtId="167" fontId="29" fillId="0" borderId="44" xfId="1" applyNumberFormat="1" applyFont="1" applyFill="1" applyBorder="1" applyAlignment="1">
      <alignment horizontal="center"/>
    </xf>
    <xf numFmtId="167" fontId="29" fillId="0" borderId="183" xfId="0" applyNumberFormat="1" applyFont="1" applyBorder="1"/>
    <xf numFmtId="167" fontId="29" fillId="0" borderId="184" xfId="0" applyNumberFormat="1" applyFont="1" applyBorder="1"/>
    <xf numFmtId="167" fontId="32" fillId="0" borderId="34" xfId="0" applyNumberFormat="1" applyFont="1" applyBorder="1"/>
    <xf numFmtId="167" fontId="32" fillId="0" borderId="38" xfId="0" applyNumberFormat="1" applyFont="1" applyBorder="1"/>
    <xf numFmtId="167" fontId="32" fillId="0" borderId="111" xfId="0" applyNumberFormat="1" applyFont="1" applyBorder="1"/>
    <xf numFmtId="167" fontId="32" fillId="0" borderId="0" xfId="0" applyNumberFormat="1" applyFont="1"/>
    <xf numFmtId="167" fontId="32" fillId="0" borderId="112" xfId="0" applyNumberFormat="1" applyFont="1" applyBorder="1"/>
    <xf numFmtId="164" fontId="16" fillId="0" borderId="117" xfId="0" applyNumberFormat="1" applyFont="1" applyBorder="1" applyAlignment="1">
      <alignment vertical="center"/>
    </xf>
    <xf numFmtId="164" fontId="16" fillId="0" borderId="118" xfId="0" applyNumberFormat="1" applyFont="1" applyBorder="1" applyAlignment="1">
      <alignment vertical="center"/>
    </xf>
    <xf numFmtId="165" fontId="32" fillId="0" borderId="118" xfId="0" applyFont="1" applyBorder="1"/>
    <xf numFmtId="167" fontId="32" fillId="0" borderId="118" xfId="0" applyNumberFormat="1" applyFont="1" applyBorder="1"/>
    <xf numFmtId="167" fontId="32" fillId="0" borderId="119" xfId="0" applyNumberFormat="1" applyFont="1" applyBorder="1"/>
    <xf numFmtId="164" fontId="31" fillId="0" borderId="50" xfId="0" applyNumberFormat="1" applyFont="1" applyBorder="1" applyAlignment="1">
      <alignment horizontal="center" vertical="center"/>
    </xf>
    <xf numFmtId="164" fontId="31" fillId="0" borderId="46" xfId="0" applyNumberFormat="1" applyFont="1" applyBorder="1" applyAlignment="1">
      <alignment horizontal="center" vertical="center"/>
    </xf>
    <xf numFmtId="165" fontId="26" fillId="0" borderId="40" xfId="0" applyFont="1" applyBorder="1"/>
    <xf numFmtId="164" fontId="31" fillId="0" borderId="40" xfId="0" applyNumberFormat="1" applyFont="1" applyBorder="1" applyAlignment="1">
      <alignment horizontal="center" vertical="center"/>
    </xf>
    <xf numFmtId="165" fontId="26" fillId="0" borderId="185" xfId="0" applyFont="1" applyBorder="1" applyAlignment="1">
      <alignment horizontal="left"/>
    </xf>
    <xf numFmtId="165" fontId="26" fillId="0" borderId="186" xfId="0" applyFont="1" applyBorder="1" applyAlignment="1">
      <alignment horizontal="left"/>
    </xf>
    <xf numFmtId="165" fontId="26" fillId="0" borderId="185" xfId="0" applyFont="1" applyBorder="1" applyAlignment="1">
      <alignment horizontal="center"/>
    </xf>
    <xf numFmtId="165" fontId="26" fillId="0" borderId="186" xfId="0" applyFont="1" applyBorder="1" applyAlignment="1">
      <alignment horizontal="center"/>
    </xf>
    <xf numFmtId="165" fontId="27" fillId="0" borderId="185" xfId="0" applyFont="1" applyBorder="1" applyAlignment="1">
      <alignment horizontal="left"/>
    </xf>
    <xf numFmtId="165" fontId="27" fillId="0" borderId="186" xfId="0" applyFont="1" applyBorder="1" applyAlignment="1">
      <alignment horizontal="left"/>
    </xf>
    <xf numFmtId="165" fontId="26" fillId="0" borderId="185" xfId="0" applyFont="1" applyBorder="1"/>
    <xf numFmtId="165" fontId="26" fillId="0" borderId="186" xfId="0" applyFont="1" applyBorder="1"/>
    <xf numFmtId="165" fontId="26" fillId="0" borderId="187" xfId="0" applyFont="1" applyBorder="1"/>
    <xf numFmtId="165" fontId="27" fillId="0" borderId="185" xfId="0" applyFont="1" applyBorder="1"/>
    <xf numFmtId="165" fontId="27" fillId="0" borderId="186" xfId="0" applyFont="1" applyBorder="1"/>
    <xf numFmtId="165" fontId="27" fillId="0" borderId="187" xfId="0" applyFont="1" applyBorder="1"/>
    <xf numFmtId="5" fontId="26" fillId="0" borderId="187" xfId="1" applyNumberFormat="1" applyFont="1" applyBorder="1" applyAlignment="1"/>
    <xf numFmtId="165" fontId="53" fillId="0" borderId="185" xfId="0" applyFont="1" applyBorder="1" applyAlignment="1">
      <alignment horizontal="left"/>
    </xf>
    <xf numFmtId="165" fontId="27" fillId="0" borderId="122" xfId="0" applyFont="1" applyBorder="1" applyAlignment="1">
      <alignment horizontal="left"/>
    </xf>
    <xf numFmtId="165" fontId="26" fillId="0" borderId="1" xfId="0" applyFont="1" applyBorder="1"/>
    <xf numFmtId="0" fontId="13" fillId="0" borderId="0" xfId="0" applyNumberFormat="1" applyFont="1" applyAlignment="1">
      <alignment horizontal="center" vertical="center"/>
    </xf>
    <xf numFmtId="165" fontId="0" fillId="2" borderId="0" xfId="0" applyFill="1"/>
    <xf numFmtId="164" fontId="12" fillId="0" borderId="0" xfId="0" applyNumberFormat="1" applyFont="1" applyAlignment="1">
      <alignment vertical="center"/>
    </xf>
    <xf numFmtId="164" fontId="13" fillId="0" borderId="112" xfId="0" applyNumberFormat="1" applyFont="1" applyBorder="1" applyAlignment="1">
      <alignment vertical="center"/>
    </xf>
    <xf numFmtId="164" fontId="3" fillId="8" borderId="0" xfId="0" applyNumberFormat="1" applyFont="1" applyFill="1" applyAlignment="1">
      <alignment vertical="center"/>
    </xf>
    <xf numFmtId="164" fontId="6" fillId="0" borderId="0" xfId="0" applyNumberFormat="1" applyFont="1" applyAlignment="1">
      <alignment vertical="center"/>
    </xf>
    <xf numFmtId="165" fontId="0" fillId="0" borderId="34" xfId="0" applyBorder="1"/>
    <xf numFmtId="165" fontId="32" fillId="8" borderId="0" xfId="0" applyFont="1" applyFill="1"/>
    <xf numFmtId="165" fontId="32" fillId="0" borderId="112" xfId="0" applyFont="1" applyBorder="1"/>
    <xf numFmtId="165" fontId="32" fillId="0" borderId="119" xfId="0" applyFont="1" applyBorder="1"/>
    <xf numFmtId="165" fontId="29" fillId="0" borderId="185" xfId="0" applyFont="1" applyBorder="1" applyAlignment="1">
      <alignment horizontal="left"/>
    </xf>
    <xf numFmtId="165" fontId="28" fillId="0" borderId="186" xfId="0" applyFont="1" applyBorder="1" applyAlignment="1">
      <alignment horizontal="center"/>
    </xf>
    <xf numFmtId="165" fontId="27" fillId="0" borderId="186" xfId="0" applyFont="1" applyBorder="1" applyAlignment="1">
      <alignment horizontal="center"/>
    </xf>
    <xf numFmtId="9" fontId="29" fillId="0" borderId="40" xfId="0" applyNumberFormat="1" applyFont="1" applyBorder="1"/>
    <xf numFmtId="165" fontId="35" fillId="0" borderId="186" xfId="0" applyFont="1" applyBorder="1"/>
    <xf numFmtId="165" fontId="26" fillId="0" borderId="185" xfId="0" applyFont="1" applyBorder="1" applyAlignment="1">
      <alignment horizontal="left" vertical="top"/>
    </xf>
    <xf numFmtId="165" fontId="26" fillId="0" borderId="186" xfId="0" applyFont="1" applyBorder="1" applyAlignment="1">
      <alignment horizontal="left" vertical="top"/>
    </xf>
    <xf numFmtId="44" fontId="29" fillId="0" borderId="40" xfId="1" applyFont="1" applyBorder="1" applyAlignment="1">
      <alignment horizontal="left" vertical="top"/>
    </xf>
    <xf numFmtId="167" fontId="3" fillId="0" borderId="51" xfId="1" applyNumberFormat="1" applyFont="1" applyBorder="1" applyAlignment="1" applyProtection="1">
      <alignment vertical="top"/>
    </xf>
    <xf numFmtId="167" fontId="3" fillId="0" borderId="107" xfId="1" applyNumberFormat="1" applyFont="1" applyBorder="1" applyAlignment="1" applyProtection="1">
      <alignment vertical="top"/>
    </xf>
    <xf numFmtId="164" fontId="11" fillId="0" borderId="129" xfId="0" applyNumberFormat="1" applyFont="1" applyBorder="1" applyAlignment="1">
      <alignment vertical="center"/>
    </xf>
    <xf numFmtId="164" fontId="7" fillId="0" borderId="8" xfId="0" applyNumberFormat="1" applyFont="1" applyBorder="1" applyAlignment="1">
      <alignment vertical="center"/>
    </xf>
    <xf numFmtId="164" fontId="7" fillId="0" borderId="130" xfId="0" applyNumberFormat="1" applyFont="1" applyBorder="1" applyAlignment="1">
      <alignment vertical="center"/>
    </xf>
    <xf numFmtId="164" fontId="7" fillId="0" borderId="110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7" fillId="0" borderId="112" xfId="0" applyNumberFormat="1" applyFont="1" applyBorder="1" applyAlignment="1">
      <alignment vertical="center"/>
    </xf>
    <xf numFmtId="164" fontId="20" fillId="0" borderId="0" xfId="0" applyNumberFormat="1" applyFont="1" applyAlignment="1">
      <alignment vertical="center"/>
    </xf>
    <xf numFmtId="164" fontId="16" fillId="0" borderId="110" xfId="0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165" fontId="26" fillId="0" borderId="0" xfId="0" applyFont="1" applyAlignment="1">
      <alignment horizontal="left"/>
    </xf>
    <xf numFmtId="165" fontId="27" fillId="0" borderId="0" xfId="0" applyFont="1" applyAlignment="1">
      <alignment horizontal="left"/>
    </xf>
    <xf numFmtId="9" fontId="29" fillId="0" borderId="0" xfId="0" applyNumberFormat="1" applyFont="1"/>
    <xf numFmtId="9" fontId="29" fillId="0" borderId="112" xfId="0" applyNumberFormat="1" applyFont="1" applyBorder="1"/>
    <xf numFmtId="165" fontId="26" fillId="0" borderId="0" xfId="0" quotePrefix="1" applyFont="1" applyAlignment="1">
      <alignment horizontal="left"/>
    </xf>
    <xf numFmtId="164" fontId="21" fillId="0" borderId="110" xfId="0" applyNumberFormat="1" applyFont="1" applyBorder="1" applyAlignment="1">
      <alignment horizontal="left" vertical="center"/>
    </xf>
    <xf numFmtId="164" fontId="21" fillId="0" borderId="0" xfId="0" applyNumberFormat="1" applyFont="1" applyAlignment="1">
      <alignment horizontal="left" vertical="center"/>
    </xf>
    <xf numFmtId="165" fontId="3" fillId="0" borderId="0" xfId="0" applyFont="1"/>
    <xf numFmtId="9" fontId="29" fillId="0" borderId="118" xfId="0" applyNumberFormat="1" applyFont="1" applyBorder="1"/>
    <xf numFmtId="9" fontId="29" fillId="0" borderId="119" xfId="0" applyNumberFormat="1" applyFont="1" applyBorder="1"/>
    <xf numFmtId="44" fontId="29" fillId="0" borderId="188" xfId="1" applyFont="1" applyFill="1" applyBorder="1" applyAlignment="1">
      <alignment horizontal="left"/>
    </xf>
    <xf numFmtId="165" fontId="26" fillId="7" borderId="0" xfId="0" applyFont="1" applyFill="1"/>
    <xf numFmtId="165" fontId="26" fillId="0" borderId="41" xfId="0" applyFont="1" applyBorder="1" applyAlignment="1">
      <alignment horizontal="left" vertical="center"/>
    </xf>
    <xf numFmtId="167" fontId="16" fillId="0" borderId="16" xfId="1" applyNumberFormat="1" applyFont="1" applyBorder="1" applyAlignment="1" applyProtection="1">
      <alignment horizontal="right" vertical="center"/>
    </xf>
    <xf numFmtId="167" fontId="16" fillId="0" borderId="3" xfId="1" applyNumberFormat="1" applyFont="1" applyBorder="1" applyAlignment="1" applyProtection="1">
      <alignment horizontal="right" vertical="center"/>
    </xf>
    <xf numFmtId="164" fontId="16" fillId="0" borderId="3" xfId="0" applyNumberFormat="1" applyFont="1" applyBorder="1" applyAlignment="1" applyProtection="1">
      <alignment horizontal="right" vertical="center"/>
    </xf>
    <xf numFmtId="167" fontId="7" fillId="0" borderId="16" xfId="0" applyNumberFormat="1" applyFont="1" applyBorder="1" applyAlignment="1" applyProtection="1">
      <alignment horizontal="right" vertical="center"/>
    </xf>
    <xf numFmtId="167" fontId="29" fillId="0" borderId="40" xfId="1" applyNumberFormat="1" applyFont="1" applyFill="1" applyBorder="1" applyAlignment="1">
      <alignment horizontal="right"/>
    </xf>
    <xf numFmtId="167" fontId="34" fillId="0" borderId="40" xfId="1" applyNumberFormat="1" applyFont="1" applyFill="1" applyBorder="1" applyAlignment="1">
      <alignment horizontal="right"/>
    </xf>
    <xf numFmtId="167" fontId="29" fillId="0" borderId="50" xfId="1" applyNumberFormat="1" applyFont="1" applyFill="1" applyBorder="1" applyAlignment="1">
      <alignment horizontal="right"/>
    </xf>
    <xf numFmtId="44" fontId="29" fillId="0" borderId="40" xfId="1" applyFont="1" applyFill="1" applyBorder="1" applyAlignment="1">
      <alignment horizontal="right"/>
    </xf>
    <xf numFmtId="165" fontId="26" fillId="0" borderId="185" xfId="0" applyFont="1" applyFill="1" applyBorder="1" applyAlignment="1">
      <alignment horizontal="left"/>
    </xf>
    <xf numFmtId="165" fontId="26" fillId="0" borderId="186" xfId="0" applyFont="1" applyFill="1" applyBorder="1" applyAlignment="1">
      <alignment horizontal="left"/>
    </xf>
    <xf numFmtId="44" fontId="29" fillId="0" borderId="40" xfId="1" applyFont="1" applyFill="1" applyBorder="1" applyAlignment="1">
      <alignment horizontal="left"/>
    </xf>
    <xf numFmtId="167" fontId="40" fillId="0" borderId="177" xfId="1" applyNumberFormat="1" applyFont="1" applyBorder="1" applyAlignment="1" applyProtection="1">
      <alignment vertical="center"/>
    </xf>
    <xf numFmtId="167" fontId="40" fillId="0" borderId="180" xfId="1" applyNumberFormat="1" applyFont="1" applyBorder="1" applyAlignment="1" applyProtection="1">
      <alignment vertical="center"/>
    </xf>
    <xf numFmtId="167" fontId="26" fillId="0" borderId="51" xfId="1" applyNumberFormat="1" applyFont="1" applyBorder="1" applyAlignment="1" applyProtection="1">
      <alignment vertical="center"/>
    </xf>
    <xf numFmtId="167" fontId="26" fillId="0" borderId="107" xfId="1" applyNumberFormat="1" applyFont="1" applyBorder="1" applyAlignment="1" applyProtection="1">
      <alignment vertical="center"/>
    </xf>
    <xf numFmtId="167" fontId="26" fillId="0" borderId="51" xfId="1" applyNumberFormat="1" applyFont="1" applyFill="1" applyBorder="1" applyAlignment="1" applyProtection="1">
      <alignment vertical="center"/>
    </xf>
    <xf numFmtId="167" fontId="26" fillId="0" borderId="107" xfId="1" applyNumberFormat="1" applyFont="1" applyFill="1" applyBorder="1" applyAlignment="1" applyProtection="1">
      <alignment vertical="center"/>
    </xf>
    <xf numFmtId="0" fontId="17" fillId="0" borderId="186" xfId="0" applyNumberFormat="1" applyFont="1" applyBorder="1" applyAlignment="1" applyProtection="1">
      <alignment horizontal="center" vertical="center"/>
    </xf>
    <xf numFmtId="167" fontId="16" fillId="0" borderId="177" xfId="1" applyNumberFormat="1" applyFont="1" applyBorder="1" applyAlignment="1" applyProtection="1">
      <alignment vertical="center"/>
    </xf>
    <xf numFmtId="44" fontId="29" fillId="0" borderId="0" xfId="1" applyFont="1" applyFill="1" applyBorder="1" applyAlignment="1">
      <alignment horizontal="left"/>
    </xf>
    <xf numFmtId="167" fontId="3" fillId="0" borderId="44" xfId="1" applyNumberFormat="1" applyFont="1" applyBorder="1" applyAlignment="1" applyProtection="1">
      <alignment vertical="center"/>
    </xf>
    <xf numFmtId="167" fontId="3" fillId="0" borderId="189" xfId="1" applyNumberFormat="1" applyFont="1" applyBorder="1" applyAlignment="1" applyProtection="1">
      <alignment vertical="center"/>
    </xf>
    <xf numFmtId="164" fontId="16" fillId="0" borderId="76" xfId="3" applyNumberFormat="1" applyFont="1" applyBorder="1" applyAlignment="1" applyProtection="1">
      <alignment horizontal="left" vertical="center"/>
    </xf>
    <xf numFmtId="164" fontId="16" fillId="0" borderId="0" xfId="3" applyNumberFormat="1" applyFont="1" applyBorder="1" applyAlignment="1" applyProtection="1">
      <alignment horizontal="left" vertical="center"/>
    </xf>
    <xf numFmtId="164" fontId="16" fillId="0" borderId="24" xfId="3" applyNumberFormat="1" applyFont="1" applyBorder="1" applyAlignment="1" applyProtection="1">
      <alignment horizontal="left" vertical="center"/>
    </xf>
    <xf numFmtId="164" fontId="23" fillId="0" borderId="76" xfId="3" applyNumberFormat="1" applyFont="1" applyBorder="1" applyAlignment="1" applyProtection="1">
      <alignment horizontal="center" vertical="center"/>
    </xf>
    <xf numFmtId="164" fontId="23" fillId="0" borderId="0" xfId="3" applyNumberFormat="1" applyFont="1" applyBorder="1" applyAlignment="1" applyProtection="1">
      <alignment horizontal="center" vertical="center"/>
    </xf>
    <xf numFmtId="164" fontId="23" fillId="0" borderId="24" xfId="3" applyNumberFormat="1" applyFont="1" applyBorder="1" applyAlignment="1" applyProtection="1">
      <alignment horizontal="center" vertical="center"/>
    </xf>
    <xf numFmtId="166" fontId="25" fillId="0" borderId="1" xfId="3" applyNumberFormat="1" applyFont="1" applyBorder="1" applyAlignment="1" applyProtection="1">
      <alignment horizontal="center" vertical="center"/>
    </xf>
    <xf numFmtId="166" fontId="25" fillId="0" borderId="25" xfId="3" applyNumberFormat="1" applyFont="1" applyBorder="1" applyAlignment="1" applyProtection="1">
      <alignment horizontal="center" vertical="center"/>
    </xf>
    <xf numFmtId="2" fontId="17" fillId="0" borderId="12" xfId="3" applyNumberFormat="1" applyFont="1" applyFill="1" applyBorder="1" applyAlignment="1" applyProtection="1">
      <alignment horizontal="center" vertical="center"/>
    </xf>
    <xf numFmtId="2" fontId="17" fillId="0" borderId="2" xfId="3" applyNumberFormat="1" applyFont="1" applyFill="1" applyBorder="1" applyAlignment="1" applyProtection="1">
      <alignment horizontal="center" vertical="center"/>
    </xf>
    <xf numFmtId="2" fontId="17" fillId="0" borderId="16" xfId="3" applyNumberFormat="1" applyFont="1" applyFill="1" applyBorder="1" applyAlignment="1" applyProtection="1">
      <alignment horizontal="center" vertical="center"/>
    </xf>
    <xf numFmtId="164" fontId="21" fillId="0" borderId="76" xfId="3" applyNumberFormat="1" applyFont="1" applyBorder="1" applyAlignment="1" applyProtection="1">
      <alignment horizontal="left" vertical="center"/>
    </xf>
    <xf numFmtId="164" fontId="21" fillId="0" borderId="0" xfId="3" applyNumberFormat="1" applyFont="1" applyBorder="1" applyAlignment="1" applyProtection="1">
      <alignment horizontal="left" vertical="center"/>
    </xf>
    <xf numFmtId="164" fontId="21" fillId="0" borderId="24" xfId="3" applyNumberFormat="1" applyFont="1" applyBorder="1" applyAlignment="1" applyProtection="1">
      <alignment horizontal="left" vertical="center"/>
    </xf>
    <xf numFmtId="165" fontId="17" fillId="0" borderId="106" xfId="0" applyFont="1" applyBorder="1" applyAlignment="1">
      <alignment horizontal="center" vertical="center"/>
    </xf>
    <xf numFmtId="165" fontId="17" fillId="0" borderId="101" xfId="0" applyFont="1" applyBorder="1" applyAlignment="1">
      <alignment horizontal="center" vertical="center"/>
    </xf>
    <xf numFmtId="165" fontId="17" fillId="0" borderId="108" xfId="0" applyFont="1" applyBorder="1" applyAlignment="1">
      <alignment horizontal="center" vertical="center"/>
    </xf>
    <xf numFmtId="164" fontId="23" fillId="0" borderId="125" xfId="0" applyNumberFormat="1" applyFont="1" applyBorder="1" applyAlignment="1">
      <alignment horizontal="center" vertical="center"/>
    </xf>
    <xf numFmtId="164" fontId="23" fillId="0" borderId="126" xfId="0" applyNumberFormat="1" applyFont="1" applyBorder="1" applyAlignment="1">
      <alignment horizontal="center" vertical="center"/>
    </xf>
    <xf numFmtId="164" fontId="23" fillId="0" borderId="127" xfId="0" applyNumberFormat="1" applyFont="1" applyBorder="1" applyAlignment="1">
      <alignment horizontal="center" vertical="center"/>
    </xf>
    <xf numFmtId="166" fontId="25" fillId="0" borderId="128" xfId="3" applyNumberFormat="1" applyFont="1" applyBorder="1" applyAlignment="1" applyProtection="1">
      <alignment horizontal="center" vertical="center"/>
    </xf>
    <xf numFmtId="164" fontId="25" fillId="6" borderId="97" xfId="3" applyNumberFormat="1" applyFont="1" applyFill="1" applyBorder="1" applyAlignment="1" applyProtection="1">
      <alignment horizontal="center" vertical="center"/>
    </xf>
    <xf numFmtId="164" fontId="25" fillId="6" borderId="92" xfId="3" applyNumberFormat="1" applyFont="1" applyFill="1" applyBorder="1" applyAlignment="1" applyProtection="1">
      <alignment horizontal="center" vertical="center"/>
    </xf>
    <xf numFmtId="164" fontId="25" fillId="6" borderId="98" xfId="3" applyNumberFormat="1" applyFont="1" applyFill="1" applyBorder="1" applyAlignment="1" applyProtection="1">
      <alignment horizontal="center" vertical="center"/>
    </xf>
    <xf numFmtId="1" fontId="17" fillId="0" borderId="106" xfId="0" applyNumberFormat="1" applyFont="1" applyBorder="1" applyAlignment="1">
      <alignment horizontal="center" vertical="center"/>
    </xf>
    <xf numFmtId="1" fontId="17" fillId="0" borderId="101" xfId="0" applyNumberFormat="1" applyFont="1" applyBorder="1" applyAlignment="1">
      <alignment horizontal="center" vertical="center"/>
    </xf>
    <xf numFmtId="1" fontId="17" fillId="0" borderId="108" xfId="0" applyNumberFormat="1" applyFont="1" applyBorder="1" applyAlignment="1">
      <alignment horizontal="center" vertical="center"/>
    </xf>
    <xf numFmtId="165" fontId="40" fillId="0" borderId="46" xfId="0" applyFont="1" applyBorder="1" applyAlignment="1">
      <alignment horizontal="left" vertical="center"/>
    </xf>
    <xf numFmtId="165" fontId="40" fillId="0" borderId="42" xfId="0" applyFont="1" applyBorder="1" applyAlignment="1">
      <alignment horizontal="left" vertical="center"/>
    </xf>
    <xf numFmtId="165" fontId="40" fillId="0" borderId="49" xfId="0" applyFont="1" applyBorder="1" applyAlignment="1">
      <alignment horizontal="left" vertical="center"/>
    </xf>
    <xf numFmtId="165" fontId="40" fillId="0" borderId="48" xfId="0" applyFont="1" applyBorder="1" applyAlignment="1">
      <alignment horizontal="left" vertical="center"/>
    </xf>
    <xf numFmtId="164" fontId="16" fillId="0" borderId="110" xfId="0" applyNumberFormat="1" applyFont="1" applyBorder="1" applyAlignment="1" applyProtection="1">
      <alignment horizontal="left" vertical="center"/>
    </xf>
    <xf numFmtId="164" fontId="16" fillId="0" borderId="0" xfId="0" applyNumberFormat="1" applyFont="1" applyBorder="1" applyAlignment="1" applyProtection="1">
      <alignment horizontal="left" vertical="center"/>
    </xf>
    <xf numFmtId="164" fontId="16" fillId="0" borderId="112" xfId="0" applyNumberFormat="1" applyFont="1" applyBorder="1" applyAlignment="1" applyProtection="1">
      <alignment horizontal="left" vertical="center"/>
    </xf>
    <xf numFmtId="164" fontId="23" fillId="0" borderId="125" xfId="0" applyNumberFormat="1" applyFont="1" applyBorder="1" applyAlignment="1" applyProtection="1">
      <alignment horizontal="center" vertical="center"/>
    </xf>
    <xf numFmtId="164" fontId="23" fillId="0" borderId="126" xfId="0" applyNumberFormat="1" applyFont="1" applyBorder="1" applyAlignment="1" applyProtection="1">
      <alignment horizontal="center" vertical="center"/>
    </xf>
    <xf numFmtId="164" fontId="23" fillId="0" borderId="127" xfId="0" applyNumberFormat="1" applyFont="1" applyBorder="1" applyAlignment="1" applyProtection="1">
      <alignment horizontal="center" vertical="center"/>
    </xf>
    <xf numFmtId="166" fontId="6" fillId="0" borderId="1" xfId="0" applyNumberFormat="1" applyFont="1" applyBorder="1" applyAlignment="1" applyProtection="1">
      <alignment horizontal="center" vertical="center"/>
    </xf>
    <xf numFmtId="166" fontId="6" fillId="0" borderId="128" xfId="0" applyNumberFormat="1" applyFont="1" applyBorder="1" applyAlignment="1" applyProtection="1">
      <alignment horizontal="center" vertical="center"/>
    </xf>
    <xf numFmtId="164" fontId="6" fillId="0" borderId="1" xfId="0" applyNumberFormat="1" applyFont="1" applyBorder="1" applyAlignment="1" applyProtection="1">
      <alignment horizontal="center" vertical="center"/>
    </xf>
    <xf numFmtId="164" fontId="6" fillId="0" borderId="128" xfId="0" applyNumberFormat="1" applyFont="1" applyBorder="1" applyAlignment="1" applyProtection="1">
      <alignment horizontal="center" vertical="center"/>
    </xf>
    <xf numFmtId="164" fontId="21" fillId="0" borderId="110" xfId="0" applyNumberFormat="1" applyFont="1" applyBorder="1" applyAlignment="1" applyProtection="1">
      <alignment horizontal="left" vertical="center"/>
    </xf>
    <xf numFmtId="164" fontId="21" fillId="0" borderId="0" xfId="0" applyNumberFormat="1" applyFont="1" applyBorder="1" applyAlignment="1" applyProtection="1">
      <alignment horizontal="left" vertical="center"/>
    </xf>
    <xf numFmtId="164" fontId="21" fillId="0" borderId="112" xfId="0" applyNumberFormat="1" applyFont="1" applyBorder="1" applyAlignment="1" applyProtection="1">
      <alignment horizontal="left" vertical="center"/>
    </xf>
    <xf numFmtId="165" fontId="36" fillId="0" borderId="0" xfId="0" applyFont="1" applyFill="1" applyBorder="1" applyAlignment="1" applyProtection="1">
      <alignment horizontal="center"/>
    </xf>
    <xf numFmtId="165" fontId="36" fillId="0" borderId="112" xfId="0" applyFont="1" applyFill="1" applyBorder="1" applyAlignment="1" applyProtection="1">
      <alignment horizontal="center"/>
    </xf>
    <xf numFmtId="165" fontId="26" fillId="0" borderId="46" xfId="0" applyFont="1" applyBorder="1" applyAlignment="1">
      <alignment horizontal="left" vertical="center"/>
    </xf>
    <xf numFmtId="165" fontId="26" fillId="0" borderId="42" xfId="0" applyFont="1" applyBorder="1" applyAlignment="1">
      <alignment horizontal="left" vertical="center"/>
    </xf>
    <xf numFmtId="165" fontId="26" fillId="0" borderId="49" xfId="0" applyFont="1" applyBorder="1" applyAlignment="1">
      <alignment horizontal="left" vertical="center"/>
    </xf>
    <xf numFmtId="165" fontId="26" fillId="0" borderId="48" xfId="0" applyFont="1" applyBorder="1" applyAlignment="1">
      <alignment horizontal="left" vertical="center"/>
    </xf>
    <xf numFmtId="1" fontId="17" fillId="0" borderId="175" xfId="0" applyNumberFormat="1" applyFont="1" applyBorder="1" applyAlignment="1">
      <alignment horizontal="center" vertical="center"/>
    </xf>
    <xf numFmtId="164" fontId="25" fillId="6" borderId="97" xfId="0" applyNumberFormat="1" applyFont="1" applyFill="1" applyBorder="1" applyAlignment="1" applyProtection="1">
      <alignment horizontal="center" vertical="center"/>
    </xf>
    <xf numFmtId="164" fontId="25" fillId="6" borderId="92" xfId="0" applyNumberFormat="1" applyFont="1" applyFill="1" applyBorder="1" applyAlignment="1" applyProtection="1">
      <alignment horizontal="center" vertical="center"/>
    </xf>
    <xf numFmtId="164" fontId="25" fillId="6" borderId="98" xfId="0" applyNumberFormat="1" applyFont="1" applyFill="1" applyBorder="1" applyAlignment="1" applyProtection="1">
      <alignment horizontal="center" vertical="center"/>
    </xf>
    <xf numFmtId="1" fontId="17" fillId="0" borderId="114" xfId="0" applyNumberFormat="1" applyFont="1" applyBorder="1" applyAlignment="1">
      <alignment horizontal="center" vertical="center"/>
    </xf>
    <xf numFmtId="165" fontId="26" fillId="0" borderId="43" xfId="0" applyFont="1" applyBorder="1" applyAlignment="1">
      <alignment horizontal="left" vertical="center"/>
    </xf>
    <xf numFmtId="165" fontId="26" fillId="0" borderId="64" xfId="0" applyFont="1" applyBorder="1" applyAlignment="1">
      <alignment horizontal="left" vertical="center"/>
    </xf>
    <xf numFmtId="164" fontId="16" fillId="0" borderId="55" xfId="0" applyNumberFormat="1" applyFont="1" applyBorder="1" applyAlignment="1" applyProtection="1">
      <alignment horizontal="left" vertical="center"/>
    </xf>
    <xf numFmtId="164" fontId="16" fillId="0" borderId="56" xfId="0" applyNumberFormat="1" applyFont="1" applyBorder="1" applyAlignment="1" applyProtection="1">
      <alignment horizontal="left" vertical="center"/>
    </xf>
    <xf numFmtId="164" fontId="23" fillId="0" borderId="52" xfId="0" applyNumberFormat="1" applyFont="1" applyBorder="1" applyAlignment="1" applyProtection="1">
      <alignment horizontal="center" vertical="center"/>
    </xf>
    <xf numFmtId="164" fontId="23" fillId="0" borderId="53" xfId="0" applyNumberFormat="1" applyFont="1" applyBorder="1" applyAlignment="1" applyProtection="1">
      <alignment horizontal="center" vertical="center"/>
    </xf>
    <xf numFmtId="164" fontId="23" fillId="0" borderId="54" xfId="0" applyNumberFormat="1" applyFont="1" applyBorder="1" applyAlignment="1" applyProtection="1">
      <alignment horizontal="center" vertical="center"/>
    </xf>
    <xf numFmtId="166" fontId="6" fillId="0" borderId="57" xfId="0" applyNumberFormat="1" applyFont="1" applyBorder="1" applyAlignment="1" applyProtection="1">
      <alignment horizontal="center" vertical="center"/>
    </xf>
    <xf numFmtId="164" fontId="6" fillId="0" borderId="57" xfId="0" applyNumberFormat="1" applyFont="1" applyBorder="1" applyAlignment="1" applyProtection="1">
      <alignment horizontal="center" vertical="center"/>
    </xf>
    <xf numFmtId="164" fontId="17" fillId="0" borderId="67" xfId="0" applyNumberFormat="1" applyFont="1" applyBorder="1" applyAlignment="1" applyProtection="1">
      <alignment horizontal="center" vertical="center"/>
    </xf>
    <xf numFmtId="164" fontId="17" fillId="0" borderId="2" xfId="0" applyNumberFormat="1" applyFont="1" applyBorder="1" applyAlignment="1" applyProtection="1">
      <alignment horizontal="center" vertical="center"/>
    </xf>
    <xf numFmtId="164" fontId="21" fillId="0" borderId="55" xfId="0" applyNumberFormat="1" applyFont="1" applyBorder="1" applyAlignment="1" applyProtection="1">
      <alignment horizontal="left" vertical="center"/>
    </xf>
    <xf numFmtId="164" fontId="21" fillId="0" borderId="56" xfId="0" applyNumberFormat="1" applyFont="1" applyBorder="1" applyAlignment="1" applyProtection="1">
      <alignment horizontal="left" vertical="center"/>
    </xf>
    <xf numFmtId="165" fontId="36" fillId="0" borderId="56" xfId="0" applyFont="1" applyFill="1" applyBorder="1" applyAlignment="1" applyProtection="1">
      <alignment horizontal="center"/>
    </xf>
    <xf numFmtId="0" fontId="17" fillId="0" borderId="106" xfId="0" applyNumberFormat="1" applyFont="1" applyBorder="1" applyAlignment="1">
      <alignment horizontal="center" vertical="center"/>
    </xf>
    <xf numFmtId="0" fontId="17" fillId="0" borderId="101" xfId="0" applyNumberFormat="1" applyFont="1" applyBorder="1" applyAlignment="1">
      <alignment horizontal="center" vertical="center"/>
    </xf>
    <xf numFmtId="165" fontId="26" fillId="0" borderId="41" xfId="0" applyFont="1" applyBorder="1" applyAlignment="1">
      <alignment horizontal="left" vertical="center"/>
    </xf>
    <xf numFmtId="0" fontId="17" fillId="0" borderId="114" xfId="0" applyNumberFormat="1" applyFont="1" applyBorder="1" applyAlignment="1">
      <alignment horizontal="center" vertical="center"/>
    </xf>
    <xf numFmtId="165" fontId="26" fillId="0" borderId="38" xfId="0" applyFont="1" applyBorder="1" applyAlignment="1">
      <alignment horizontal="left" vertical="center"/>
    </xf>
    <xf numFmtId="165" fontId="38" fillId="0" borderId="41" xfId="0" applyFont="1" applyBorder="1" applyAlignment="1">
      <alignment horizontal="left" vertical="center"/>
    </xf>
    <xf numFmtId="165" fontId="38" fillId="0" borderId="42" xfId="0" applyFont="1" applyBorder="1" applyAlignment="1">
      <alignment horizontal="left" vertical="center"/>
    </xf>
    <xf numFmtId="165" fontId="29" fillId="0" borderId="66" xfId="0" applyFont="1" applyBorder="1" applyAlignment="1">
      <alignment horizontal="left" vertical="center"/>
    </xf>
    <xf numFmtId="165" fontId="29" fillId="0" borderId="63" xfId="0" applyFont="1" applyBorder="1" applyAlignment="1">
      <alignment horizontal="left" vertical="center"/>
    </xf>
    <xf numFmtId="165" fontId="26" fillId="0" borderId="41" xfId="0" applyFont="1" applyFill="1" applyBorder="1" applyAlignment="1">
      <alignment horizontal="left" vertical="center"/>
    </xf>
    <xf numFmtId="165" fontId="26" fillId="0" borderId="42" xfId="0" applyFont="1" applyFill="1" applyBorder="1" applyAlignment="1">
      <alignment horizontal="left" vertical="center"/>
    </xf>
    <xf numFmtId="165" fontId="26" fillId="0" borderId="0" xfId="0" applyFont="1" applyAlignment="1">
      <alignment horizontal="left" vertical="top" wrapText="1"/>
    </xf>
    <xf numFmtId="165" fontId="26" fillId="0" borderId="102" xfId="0" applyFont="1" applyBorder="1" applyAlignment="1">
      <alignment horizontal="left" vertical="top" wrapText="1"/>
    </xf>
    <xf numFmtId="164" fontId="23" fillId="0" borderId="125" xfId="3" applyNumberFormat="1" applyFont="1" applyBorder="1" applyAlignment="1" applyProtection="1">
      <alignment horizontal="center" vertical="center"/>
    </xf>
    <xf numFmtId="164" fontId="23" fillId="0" borderId="126" xfId="3" applyNumberFormat="1" applyFont="1" applyBorder="1" applyAlignment="1" applyProtection="1">
      <alignment horizontal="center" vertical="center"/>
    </xf>
    <xf numFmtId="164" fontId="23" fillId="0" borderId="127" xfId="3" applyNumberFormat="1" applyFont="1" applyBorder="1" applyAlignment="1" applyProtection="1">
      <alignment horizontal="center" vertical="center"/>
    </xf>
    <xf numFmtId="0" fontId="1" fillId="9" borderId="133" xfId="4" applyFill="1" applyBorder="1" applyAlignment="1">
      <alignment horizontal="center"/>
    </xf>
    <xf numFmtId="0" fontId="1" fillId="9" borderId="134" xfId="4" applyFill="1" applyBorder="1" applyAlignment="1">
      <alignment horizontal="center"/>
    </xf>
    <xf numFmtId="0" fontId="1" fillId="9" borderId="135" xfId="4" applyFill="1" applyBorder="1" applyAlignment="1">
      <alignment horizontal="center"/>
    </xf>
    <xf numFmtId="0" fontId="1" fillId="9" borderId="136" xfId="4" applyFill="1" applyBorder="1" applyAlignment="1">
      <alignment horizontal="center"/>
    </xf>
    <xf numFmtId="0" fontId="1" fillId="9" borderId="0" xfId="4" applyFill="1" applyBorder="1" applyAlignment="1">
      <alignment horizontal="center"/>
    </xf>
    <xf numFmtId="0" fontId="1" fillId="9" borderId="137" xfId="4" applyFill="1" applyBorder="1" applyAlignment="1">
      <alignment horizontal="center"/>
    </xf>
    <xf numFmtId="0" fontId="1" fillId="9" borderId="138" xfId="4" applyFill="1" applyBorder="1" applyAlignment="1">
      <alignment horizontal="center"/>
    </xf>
    <xf numFmtId="0" fontId="1" fillId="9" borderId="139" xfId="4" applyFill="1" applyBorder="1" applyAlignment="1">
      <alignment horizontal="center"/>
    </xf>
    <xf numFmtId="0" fontId="1" fillId="9" borderId="140" xfId="4" applyFill="1" applyBorder="1" applyAlignment="1">
      <alignment horizontal="center"/>
    </xf>
    <xf numFmtId="0" fontId="1" fillId="10" borderId="141" xfId="4" applyFill="1" applyBorder="1" applyAlignment="1">
      <alignment horizontal="center"/>
    </xf>
    <xf numFmtId="0" fontId="1" fillId="10" borderId="142" xfId="4" applyFill="1" applyBorder="1" applyAlignment="1">
      <alignment horizontal="center"/>
    </xf>
    <xf numFmtId="0" fontId="1" fillId="10" borderId="143" xfId="4" applyFill="1" applyBorder="1" applyAlignment="1">
      <alignment horizontal="center"/>
    </xf>
    <xf numFmtId="0" fontId="1" fillId="10" borderId="144" xfId="4" applyFill="1" applyBorder="1" applyAlignment="1">
      <alignment horizontal="center"/>
    </xf>
    <xf numFmtId="0" fontId="1" fillId="10" borderId="0" xfId="4" applyFill="1" applyBorder="1" applyAlignment="1">
      <alignment horizontal="center"/>
    </xf>
    <xf numFmtId="0" fontId="1" fillId="10" borderId="145" xfId="4" applyFill="1" applyBorder="1" applyAlignment="1">
      <alignment horizontal="center"/>
    </xf>
    <xf numFmtId="165" fontId="0" fillId="11" borderId="149" xfId="0" applyFill="1" applyBorder="1" applyAlignment="1">
      <alignment horizontal="center"/>
    </xf>
    <xf numFmtId="165" fontId="0" fillId="11" borderId="150" xfId="0" applyFill="1" applyBorder="1" applyAlignment="1">
      <alignment horizontal="center"/>
    </xf>
    <xf numFmtId="165" fontId="0" fillId="11" borderId="151" xfId="0" applyFill="1" applyBorder="1" applyAlignment="1">
      <alignment horizontal="center"/>
    </xf>
    <xf numFmtId="165" fontId="0" fillId="11" borderId="152" xfId="0" applyFill="1" applyBorder="1" applyAlignment="1">
      <alignment horizontal="center"/>
    </xf>
    <xf numFmtId="165" fontId="0" fillId="11" borderId="0" xfId="0" applyFill="1" applyAlignment="1">
      <alignment horizontal="center"/>
    </xf>
    <xf numFmtId="165" fontId="0" fillId="11" borderId="153" xfId="0" applyFill="1" applyBorder="1" applyAlignment="1">
      <alignment horizontal="center"/>
    </xf>
    <xf numFmtId="165" fontId="0" fillId="11" borderId="154" xfId="0" applyFill="1" applyBorder="1" applyAlignment="1">
      <alignment horizontal="center"/>
    </xf>
    <xf numFmtId="165" fontId="0" fillId="11" borderId="155" xfId="0" applyFill="1" applyBorder="1" applyAlignment="1">
      <alignment horizontal="center"/>
    </xf>
    <xf numFmtId="165" fontId="0" fillId="11" borderId="156" xfId="0" applyFill="1" applyBorder="1" applyAlignment="1">
      <alignment horizontal="center"/>
    </xf>
    <xf numFmtId="165" fontId="0" fillId="12" borderId="157" xfId="0" applyFill="1" applyBorder="1" applyAlignment="1">
      <alignment horizontal="center"/>
    </xf>
    <xf numFmtId="165" fontId="0" fillId="12" borderId="158" xfId="0" applyFill="1" applyBorder="1" applyAlignment="1">
      <alignment horizontal="center"/>
    </xf>
    <xf numFmtId="165" fontId="0" fillId="12" borderId="159" xfId="0" applyFill="1" applyBorder="1" applyAlignment="1">
      <alignment horizontal="center"/>
    </xf>
    <xf numFmtId="165" fontId="0" fillId="12" borderId="160" xfId="0" applyFill="1" applyBorder="1" applyAlignment="1">
      <alignment horizontal="center"/>
    </xf>
    <xf numFmtId="165" fontId="0" fillId="12" borderId="0" xfId="0" applyFill="1" applyAlignment="1">
      <alignment horizontal="center"/>
    </xf>
    <xf numFmtId="165" fontId="0" fillId="12" borderId="161" xfId="0" applyFill="1" applyBorder="1" applyAlignment="1">
      <alignment horizontal="center"/>
    </xf>
    <xf numFmtId="165" fontId="0" fillId="12" borderId="162" xfId="0" applyFill="1" applyBorder="1" applyAlignment="1">
      <alignment horizontal="center"/>
    </xf>
    <xf numFmtId="165" fontId="0" fillId="12" borderId="163" xfId="0" applyFill="1" applyBorder="1" applyAlignment="1">
      <alignment horizontal="center"/>
    </xf>
    <xf numFmtId="165" fontId="0" fillId="12" borderId="164" xfId="0" applyFill="1" applyBorder="1" applyAlignment="1">
      <alignment horizontal="center"/>
    </xf>
    <xf numFmtId="164" fontId="54" fillId="0" borderId="1" xfId="3" applyNumberFormat="1" applyFont="1" applyBorder="1" applyAlignment="1" applyProtection="1">
      <alignment horizontal="center" vertical="center"/>
    </xf>
    <xf numFmtId="164" fontId="54" fillId="0" borderId="25" xfId="3" applyNumberFormat="1" applyFont="1" applyBorder="1" applyAlignment="1" applyProtection="1">
      <alignment horizontal="center" vertical="center"/>
    </xf>
    <xf numFmtId="164" fontId="54" fillId="0" borderId="128" xfId="3" applyNumberFormat="1" applyFont="1" applyBorder="1" applyAlignment="1" applyProtection="1">
      <alignment horizontal="center" vertical="center"/>
    </xf>
  </cellXfs>
  <cellStyles count="7">
    <cellStyle name="Currency" xfId="1" builtinId="4"/>
    <cellStyle name="Currency 2" xfId="6" xr:uid="{99F66CA2-6702-488B-A5B3-561ADA9DDF74}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F51E9B62-8327-4325-8B5E-14C4C04BB0BD}"/>
    <cellStyle name="Percent" xfId="2" builtinId="5"/>
  </cellStyles>
  <dxfs count="5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emf"/><Relationship Id="rId12" Type="http://schemas.openxmlformats.org/officeDocument/2006/relationships/image" Target="../media/image4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3.emf"/><Relationship Id="rId11" Type="http://schemas.openxmlformats.org/officeDocument/2006/relationships/image" Target="../media/image17.jpeg"/><Relationship Id="rId5" Type="http://schemas.openxmlformats.org/officeDocument/2006/relationships/image" Target="../media/image12.jpeg"/><Relationship Id="rId10" Type="http://schemas.openxmlformats.org/officeDocument/2006/relationships/image" Target="../media/image16.jpeg"/><Relationship Id="rId4" Type="http://schemas.openxmlformats.org/officeDocument/2006/relationships/image" Target="../media/image11.jpe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image" Target="../media/image25.png"/><Relationship Id="rId2" Type="http://schemas.openxmlformats.org/officeDocument/2006/relationships/image" Target="../media/image18.png"/><Relationship Id="rId1" Type="http://schemas.openxmlformats.org/officeDocument/2006/relationships/image" Target="../media/image4.jpeg"/><Relationship Id="rId6" Type="http://schemas.openxmlformats.org/officeDocument/2006/relationships/image" Target="../media/image22.png"/><Relationship Id="rId11" Type="http://schemas.openxmlformats.org/officeDocument/2006/relationships/image" Target="../media/image9.png"/><Relationship Id="rId5" Type="http://schemas.openxmlformats.org/officeDocument/2006/relationships/image" Target="../media/image21.png"/><Relationship Id="rId10" Type="http://schemas.openxmlformats.org/officeDocument/2006/relationships/image" Target="../media/image24.png"/><Relationship Id="rId4" Type="http://schemas.openxmlformats.org/officeDocument/2006/relationships/image" Target="../media/image20.png"/><Relationship Id="rId9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4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9.png"/><Relationship Id="rId5" Type="http://schemas.openxmlformats.org/officeDocument/2006/relationships/image" Target="../media/image30.png"/><Relationship Id="rId10" Type="http://schemas.openxmlformats.org/officeDocument/2006/relationships/image" Target="../media/image8.png"/><Relationship Id="rId4" Type="http://schemas.openxmlformats.org/officeDocument/2006/relationships/image" Target="../media/image29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9</xdr:row>
      <xdr:rowOff>161925</xdr:rowOff>
    </xdr:from>
    <xdr:to>
      <xdr:col>4</xdr:col>
      <xdr:colOff>447676</xdr:colOff>
      <xdr:row>20</xdr:row>
      <xdr:rowOff>21913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32DF4D-C729-4D3F-8385-C7EA98B9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1" y="1914525"/>
          <a:ext cx="1619250" cy="1955488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257176</xdr:colOff>
      <xdr:row>9</xdr:row>
      <xdr:rowOff>142876</xdr:rowOff>
    </xdr:from>
    <xdr:to>
      <xdr:col>8</xdr:col>
      <xdr:colOff>498110</xdr:colOff>
      <xdr:row>19</xdr:row>
      <xdr:rowOff>161926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B92391-0EBB-4903-AE91-CAF539B94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5851" y="1895476"/>
          <a:ext cx="1936384" cy="192405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533401</xdr:colOff>
      <xdr:row>30</xdr:row>
      <xdr:rowOff>95250</xdr:rowOff>
    </xdr:from>
    <xdr:to>
      <xdr:col>6</xdr:col>
      <xdr:colOff>698515</xdr:colOff>
      <xdr:row>35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187028-3EA9-476F-922A-CADC7234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38576" y="5848350"/>
          <a:ext cx="1498614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28</xdr:row>
      <xdr:rowOff>76200</xdr:rowOff>
    </xdr:from>
    <xdr:to>
      <xdr:col>3</xdr:col>
      <xdr:colOff>573193</xdr:colOff>
      <xdr:row>35</xdr:row>
      <xdr:rowOff>90033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080714-CB20-4F6D-A127-FD1EED01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5850" y="5448300"/>
          <a:ext cx="1944793" cy="1347333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619126</xdr:colOff>
      <xdr:row>30</xdr:row>
      <xdr:rowOff>152400</xdr:rowOff>
    </xdr:from>
    <xdr:to>
      <xdr:col>9</xdr:col>
      <xdr:colOff>257175</xdr:colOff>
      <xdr:row>34</xdr:row>
      <xdr:rowOff>147185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BEC31C-69E8-4B3D-8A70-6B67563C6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6" y="5905500"/>
          <a:ext cx="1333499" cy="75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45</xdr:row>
      <xdr:rowOff>85725</xdr:rowOff>
    </xdr:from>
    <xdr:to>
      <xdr:col>4</xdr:col>
      <xdr:colOff>590550</xdr:colOff>
      <xdr:row>50</xdr:row>
      <xdr:rowOff>104775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B47A07-3C6D-4816-9F58-8878BFD02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696325"/>
          <a:ext cx="20383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43</xdr:row>
      <xdr:rowOff>114300</xdr:rowOff>
    </xdr:from>
    <xdr:to>
      <xdr:col>9</xdr:col>
      <xdr:colOff>284682</xdr:colOff>
      <xdr:row>51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8A86CC-6BE8-43E7-B5D8-396BEDF7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8343900"/>
          <a:ext cx="2742132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638175</xdr:colOff>
      <xdr:row>60</xdr:row>
      <xdr:rowOff>28575</xdr:rowOff>
    </xdr:from>
    <xdr:to>
      <xdr:col>9</xdr:col>
      <xdr:colOff>180320</xdr:colOff>
      <xdr:row>67</xdr:row>
      <xdr:rowOff>188724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ED35D0-2A23-42EF-A09D-490C79BB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24575" y="11496675"/>
          <a:ext cx="1237595" cy="1493649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57</xdr:row>
      <xdr:rowOff>171450</xdr:rowOff>
    </xdr:from>
    <xdr:to>
      <xdr:col>3</xdr:col>
      <xdr:colOff>134203</xdr:colOff>
      <xdr:row>67</xdr:row>
      <xdr:rowOff>174663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EF33C09-C71C-479B-AC4A-D1A2936DD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3050" y="11068050"/>
          <a:ext cx="1048603" cy="1908213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60</xdr:row>
      <xdr:rowOff>171450</xdr:rowOff>
    </xdr:from>
    <xdr:to>
      <xdr:col>6</xdr:col>
      <xdr:colOff>406252</xdr:colOff>
      <xdr:row>65</xdr:row>
      <xdr:rowOff>139526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4210229-4558-4718-AF48-4A915B32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9525" y="11639550"/>
          <a:ext cx="1225402" cy="92057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</xdr:row>
      <xdr:rowOff>161925</xdr:rowOff>
    </xdr:from>
    <xdr:to>
      <xdr:col>4</xdr:col>
      <xdr:colOff>382759</xdr:colOff>
      <xdr:row>6</xdr:row>
      <xdr:rowOff>53414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A823C1-39F6-4F1B-A336-0FF84044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1075" y="361950"/>
          <a:ext cx="2706859" cy="853514"/>
        </a:xfrm>
        <a:prstGeom prst="rect">
          <a:avLst/>
        </a:prstGeom>
      </xdr:spPr>
    </xdr:pic>
    <xdr:clientData/>
  </xdr:twoCellAnchor>
  <xdr:twoCellAnchor>
    <xdr:from>
      <xdr:col>4</xdr:col>
      <xdr:colOff>542925</xdr:colOff>
      <xdr:row>1</xdr:row>
      <xdr:rowOff>76200</xdr:rowOff>
    </xdr:from>
    <xdr:to>
      <xdr:col>9</xdr:col>
      <xdr:colOff>628650</xdr:colOff>
      <xdr:row>7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91206B-3595-4051-A8B1-DA5B9427475A}"/>
            </a:ext>
          </a:extLst>
        </xdr:cNvPr>
        <xdr:cNvSpPr txBox="1"/>
      </xdr:nvSpPr>
      <xdr:spPr>
        <a:xfrm>
          <a:off x="3848100" y="276225"/>
          <a:ext cx="3962400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2400" b="1" baseline="0"/>
            <a:t>SOHO</a:t>
          </a:r>
          <a:r>
            <a:rPr lang="en-CA" sz="2000" baseline="0"/>
            <a:t> </a:t>
          </a:r>
        </a:p>
        <a:p>
          <a:pPr algn="ctr"/>
          <a:r>
            <a:rPr lang="en-CA" sz="2000" baseline="0"/>
            <a:t>Upgrade Fixture Package 2020</a:t>
          </a:r>
        </a:p>
        <a:p>
          <a:pPr algn="ctr"/>
          <a:r>
            <a:rPr lang="en-CA" sz="2000" baseline="0"/>
            <a:t>all models</a:t>
          </a:r>
          <a:endParaRPr lang="en-CA" sz="2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58</xdr:row>
      <xdr:rowOff>85725</xdr:rowOff>
    </xdr:from>
    <xdr:to>
      <xdr:col>9</xdr:col>
      <xdr:colOff>513695</xdr:colOff>
      <xdr:row>66</xdr:row>
      <xdr:rowOff>55374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B72A1-578E-4425-979A-2AA3D6B7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9900" y="11220450"/>
          <a:ext cx="1237595" cy="1493649"/>
        </a:xfrm>
        <a:prstGeom prst="rect">
          <a:avLst/>
        </a:prstGeom>
      </xdr:spPr>
    </xdr:pic>
    <xdr:clientData/>
  </xdr:twoCellAnchor>
  <xdr:twoCellAnchor editAs="oneCell">
    <xdr:from>
      <xdr:col>1</xdr:col>
      <xdr:colOff>799065</xdr:colOff>
      <xdr:row>58</xdr:row>
      <xdr:rowOff>76200</xdr:rowOff>
    </xdr:from>
    <xdr:to>
      <xdr:col>3</xdr:col>
      <xdr:colOff>58003</xdr:colOff>
      <xdr:row>67</xdr:row>
      <xdr:rowOff>98463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8FE8EA-199D-4A16-9FE5-C2749AD5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1065" y="11210925"/>
          <a:ext cx="954388" cy="173676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</xdr:row>
      <xdr:rowOff>161925</xdr:rowOff>
    </xdr:from>
    <xdr:to>
      <xdr:col>4</xdr:col>
      <xdr:colOff>382759</xdr:colOff>
      <xdr:row>6</xdr:row>
      <xdr:rowOff>53414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49E826-00BC-445E-8FC1-4E24C59C6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" y="361950"/>
          <a:ext cx="2706859" cy="853514"/>
        </a:xfrm>
        <a:prstGeom prst="rect">
          <a:avLst/>
        </a:prstGeom>
      </xdr:spPr>
    </xdr:pic>
    <xdr:clientData/>
  </xdr:twoCellAnchor>
  <xdr:twoCellAnchor>
    <xdr:from>
      <xdr:col>4</xdr:col>
      <xdr:colOff>542925</xdr:colOff>
      <xdr:row>1</xdr:row>
      <xdr:rowOff>76200</xdr:rowOff>
    </xdr:from>
    <xdr:to>
      <xdr:col>9</xdr:col>
      <xdr:colOff>628650</xdr:colOff>
      <xdr:row>7</xdr:row>
      <xdr:rowOff>57150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417A658-40C6-4175-82FA-C5225441FCFE}"/>
            </a:ext>
          </a:extLst>
        </xdr:cNvPr>
        <xdr:cNvSpPr txBox="1"/>
      </xdr:nvSpPr>
      <xdr:spPr>
        <a:xfrm>
          <a:off x="3848100" y="276225"/>
          <a:ext cx="4324350" cy="1133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2000" baseline="0"/>
            <a:t>Black Collection </a:t>
          </a:r>
        </a:p>
        <a:p>
          <a:pPr algn="ctr"/>
          <a:r>
            <a:rPr lang="en-CA" sz="2000" baseline="0"/>
            <a:t>Upgrade Fixture Package 2020</a:t>
          </a:r>
        </a:p>
        <a:p>
          <a:pPr algn="ctr"/>
          <a:r>
            <a:rPr lang="en-CA" sz="2000" baseline="0"/>
            <a:t>All Models</a:t>
          </a:r>
          <a:endParaRPr lang="en-CA" sz="2000"/>
        </a:p>
      </xdr:txBody>
    </xdr:sp>
    <xdr:clientData/>
  </xdr:twoCellAnchor>
  <xdr:twoCellAnchor editAs="oneCell">
    <xdr:from>
      <xdr:col>2</xdr:col>
      <xdr:colOff>314651</xdr:colOff>
      <xdr:row>10</xdr:row>
      <xdr:rowOff>123825</xdr:rowOff>
    </xdr:from>
    <xdr:to>
      <xdr:col>4</xdr:col>
      <xdr:colOff>638175</xdr:colOff>
      <xdr:row>20</xdr:row>
      <xdr:rowOff>183534</xdr:rowOff>
    </xdr:to>
    <xdr:pic>
      <xdr:nvPicPr>
        <xdr:cNvPr id="6" name="Picture 5" descr="TARBES pendant light 94191A">
          <a:extLst>
            <a:ext uri="{FF2B5EF4-FFF2-40B4-BE49-F238E27FC236}">
              <a16:creationId xmlns:a16="http://schemas.microsoft.com/office/drawing/2014/main" id="{CA228425-61AE-4267-8458-281B200F0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376" y="2047875"/>
          <a:ext cx="2018974" cy="202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314475</xdr:colOff>
      <xdr:row>10</xdr:row>
      <xdr:rowOff>9526</xdr:rowOff>
    </xdr:from>
    <xdr:to>
      <xdr:col>8</xdr:col>
      <xdr:colOff>587885</xdr:colOff>
      <xdr:row>20</xdr:row>
      <xdr:rowOff>19050</xdr:rowOff>
    </xdr:to>
    <xdr:pic>
      <xdr:nvPicPr>
        <xdr:cNvPr id="7" name="Picture 6" descr="TARBES pendant light 94188A">
          <a:extLst>
            <a:ext uri="{FF2B5EF4-FFF2-40B4-BE49-F238E27FC236}">
              <a16:creationId xmlns:a16="http://schemas.microsoft.com/office/drawing/2014/main" id="{A47B4FE5-EC1E-4F3D-B290-7610B38F6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5100" y="1933576"/>
          <a:ext cx="1968860" cy="1971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44</xdr:row>
      <xdr:rowOff>181745</xdr:rowOff>
    </xdr:from>
    <xdr:to>
      <xdr:col>4</xdr:col>
      <xdr:colOff>228600</xdr:colOff>
      <xdr:row>50</xdr:row>
      <xdr:rowOff>28574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9FC29C8-4227-4190-A921-BD16F1463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" t="18620" r="1587" b="21751"/>
        <a:stretch/>
      </xdr:blipFill>
      <xdr:spPr bwMode="auto">
        <a:xfrm>
          <a:off x="876299" y="8639945"/>
          <a:ext cx="2657476" cy="98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790575</xdr:colOff>
      <xdr:row>44</xdr:row>
      <xdr:rowOff>47625</xdr:rowOff>
    </xdr:from>
    <xdr:to>
      <xdr:col>9</xdr:col>
      <xdr:colOff>786162</xdr:colOff>
      <xdr:row>51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4CCC53-08EE-4541-8F11-A8FDAE2D6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" t="19632" r="-1" b="24908"/>
        <a:stretch/>
      </xdr:blipFill>
      <xdr:spPr bwMode="auto">
        <a:xfrm>
          <a:off x="5791200" y="8505825"/>
          <a:ext cx="2538762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495299</xdr:colOff>
      <xdr:row>58</xdr:row>
      <xdr:rowOff>152400</xdr:rowOff>
    </xdr:from>
    <xdr:to>
      <xdr:col>6</xdr:col>
      <xdr:colOff>447675</xdr:colOff>
      <xdr:row>67</xdr:row>
      <xdr:rowOff>85726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95881C-1738-4C57-897C-195AE7A4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0474" y="11287125"/>
          <a:ext cx="1647826" cy="1647826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46</xdr:row>
      <xdr:rowOff>28575</xdr:rowOff>
    </xdr:from>
    <xdr:to>
      <xdr:col>6</xdr:col>
      <xdr:colOff>187177</xdr:colOff>
      <xdr:row>50</xdr:row>
      <xdr:rowOff>187151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98E067-613F-450E-93FF-8317A94D8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62400" y="8867775"/>
          <a:ext cx="1225402" cy="920576"/>
        </a:xfrm>
        <a:prstGeom prst="rect">
          <a:avLst/>
        </a:prstGeom>
      </xdr:spPr>
    </xdr:pic>
    <xdr:clientData/>
  </xdr:twoCellAnchor>
  <xdr:oneCellAnchor>
    <xdr:from>
      <xdr:col>1</xdr:col>
      <xdr:colOff>628651</xdr:colOff>
      <xdr:row>29</xdr:row>
      <xdr:rowOff>161925</xdr:rowOff>
    </xdr:from>
    <xdr:ext cx="1362798" cy="1364746"/>
    <xdr:pic>
      <xdr:nvPicPr>
        <xdr:cNvPr id="12" name="Picture 11" descr="TRAGO 203772">
          <a:extLst>
            <a:ext uri="{FF2B5EF4-FFF2-40B4-BE49-F238E27FC236}">
              <a16:creationId xmlns:a16="http://schemas.microsoft.com/office/drawing/2014/main" id="{C611CEF4-8A36-4777-B97B-3678279B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5762625"/>
          <a:ext cx="1362798" cy="136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714376</xdr:colOff>
      <xdr:row>31</xdr:row>
      <xdr:rowOff>29272</xdr:rowOff>
    </xdr:from>
    <xdr:ext cx="1121650" cy="1123253"/>
    <xdr:pic>
      <xdr:nvPicPr>
        <xdr:cNvPr id="13" name="Picture 12" descr="TRAGO 203772">
          <a:extLst>
            <a:ext uri="{FF2B5EF4-FFF2-40B4-BE49-F238E27FC236}">
              <a16:creationId xmlns:a16="http://schemas.microsoft.com/office/drawing/2014/main" id="{03D072E3-C03C-4137-97CD-CD5FEBCA0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1" y="6010972"/>
          <a:ext cx="1121650" cy="11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619126</xdr:colOff>
      <xdr:row>31</xdr:row>
      <xdr:rowOff>152400</xdr:rowOff>
    </xdr:from>
    <xdr:to>
      <xdr:col>9</xdr:col>
      <xdr:colOff>257175</xdr:colOff>
      <xdr:row>35</xdr:row>
      <xdr:rowOff>147185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9F0863-24CF-4BF0-91B0-DB4B7EE44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6134100"/>
          <a:ext cx="1333499" cy="75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666751</xdr:colOff>
      <xdr:row>34</xdr:row>
      <xdr:rowOff>76200</xdr:rowOff>
    </xdr:from>
    <xdr:to>
      <xdr:col>9</xdr:col>
      <xdr:colOff>304800</xdr:colOff>
      <xdr:row>38</xdr:row>
      <xdr:rowOff>70985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35660-2A6E-4B2C-8B49-86A5D582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1" y="6648450"/>
          <a:ext cx="1333499" cy="75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9</xdr:row>
      <xdr:rowOff>161925</xdr:rowOff>
    </xdr:from>
    <xdr:to>
      <xdr:col>3</xdr:col>
      <xdr:colOff>417338</xdr:colOff>
      <xdr:row>24</xdr:row>
      <xdr:rowOff>23477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07874-CF46-4A6F-B13D-97218DEA2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1933575"/>
          <a:ext cx="1646063" cy="2719052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</xdr:row>
      <xdr:rowOff>47625</xdr:rowOff>
    </xdr:from>
    <xdr:to>
      <xdr:col>6</xdr:col>
      <xdr:colOff>748484</xdr:colOff>
      <xdr:row>24</xdr:row>
      <xdr:rowOff>6721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D06378-D7BE-4B58-9BB0-A697EB1D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8525" y="1819275"/>
          <a:ext cx="2310584" cy="2816596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9</xdr:row>
      <xdr:rowOff>38100</xdr:rowOff>
    </xdr:from>
    <xdr:to>
      <xdr:col>9</xdr:col>
      <xdr:colOff>552235</xdr:colOff>
      <xdr:row>23</xdr:row>
      <xdr:rowOff>108441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8A2EE7-94D7-46A5-A19A-4B96CDF4F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81725" y="1809750"/>
          <a:ext cx="1914310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34</xdr:row>
      <xdr:rowOff>95250</xdr:rowOff>
    </xdr:from>
    <xdr:to>
      <xdr:col>3</xdr:col>
      <xdr:colOff>510693</xdr:colOff>
      <xdr:row>39</xdr:row>
      <xdr:rowOff>166967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DD247C-4436-451B-9E82-C0132DEF2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" y="6667500"/>
          <a:ext cx="1767993" cy="1024217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32</xdr:row>
      <xdr:rowOff>38100</xdr:rowOff>
    </xdr:from>
    <xdr:to>
      <xdr:col>6</xdr:col>
      <xdr:colOff>265298</xdr:colOff>
      <xdr:row>39</xdr:row>
      <xdr:rowOff>176531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C11C0F-C3A1-4321-80EE-861CFA20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57625" y="6219825"/>
          <a:ext cx="1408298" cy="1481456"/>
        </a:xfrm>
        <a:prstGeom prst="rect">
          <a:avLst/>
        </a:prstGeom>
      </xdr:spPr>
    </xdr:pic>
    <xdr:clientData/>
  </xdr:twoCellAnchor>
  <xdr:twoCellAnchor editAs="oneCell">
    <xdr:from>
      <xdr:col>7</xdr:col>
      <xdr:colOff>638175</xdr:colOff>
      <xdr:row>57</xdr:row>
      <xdr:rowOff>28575</xdr:rowOff>
    </xdr:from>
    <xdr:to>
      <xdr:col>9</xdr:col>
      <xdr:colOff>180320</xdr:colOff>
      <xdr:row>64</xdr:row>
      <xdr:rowOff>188724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AA2C74-6C44-4527-8D9D-CAD784E0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86525" y="11020425"/>
          <a:ext cx="1237595" cy="1493649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57</xdr:row>
      <xdr:rowOff>19050</xdr:rowOff>
    </xdr:from>
    <xdr:to>
      <xdr:col>3</xdr:col>
      <xdr:colOff>162778</xdr:colOff>
      <xdr:row>67</xdr:row>
      <xdr:rowOff>22263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34AC17-5262-4C6B-A10E-C0FA6744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1625" y="11010900"/>
          <a:ext cx="1048603" cy="1908213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46</xdr:row>
      <xdr:rowOff>9525</xdr:rowOff>
    </xdr:from>
    <xdr:to>
      <xdr:col>5</xdr:col>
      <xdr:colOff>540561</xdr:colOff>
      <xdr:row>51</xdr:row>
      <xdr:rowOff>172690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70CC5E3-0A98-4509-9C19-C006D4A00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0150" y="8886825"/>
          <a:ext cx="3493311" cy="1115665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46</xdr:row>
      <xdr:rowOff>47625</xdr:rowOff>
    </xdr:from>
    <xdr:to>
      <xdr:col>9</xdr:col>
      <xdr:colOff>562147</xdr:colOff>
      <xdr:row>52</xdr:row>
      <xdr:rowOff>8097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8994D5-A749-4F0D-868C-FA1D706F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24575" y="8924925"/>
          <a:ext cx="1981372" cy="1103472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59</xdr:row>
      <xdr:rowOff>85725</xdr:rowOff>
    </xdr:from>
    <xdr:to>
      <xdr:col>6</xdr:col>
      <xdr:colOff>187177</xdr:colOff>
      <xdr:row>64</xdr:row>
      <xdr:rowOff>53801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C736D15-5D1C-4543-8B0F-D4211A5C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62400" y="11458575"/>
          <a:ext cx="1225402" cy="92057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152399</xdr:rowOff>
    </xdr:from>
    <xdr:to>
      <xdr:col>4</xdr:col>
      <xdr:colOff>313175</xdr:colOff>
      <xdr:row>6</xdr:row>
      <xdr:rowOff>38099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D42DEB-09D4-4557-A714-3F02B4F71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52424"/>
          <a:ext cx="2703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628650</xdr:colOff>
      <xdr:row>1</xdr:row>
      <xdr:rowOff>19050</xdr:rowOff>
    </xdr:from>
    <xdr:to>
      <xdr:col>9</xdr:col>
      <xdr:colOff>714375</xdr:colOff>
      <xdr:row>7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F20E558-D5D1-4F8A-844A-9DD5A721C660}"/>
            </a:ext>
          </a:extLst>
        </xdr:cNvPr>
        <xdr:cNvSpPr txBox="1"/>
      </xdr:nvSpPr>
      <xdr:spPr>
        <a:xfrm>
          <a:off x="3933825" y="219075"/>
          <a:ext cx="4324350" cy="1152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2400" b="1"/>
            <a:t>AURORA</a:t>
          </a:r>
          <a:r>
            <a:rPr lang="en-CA" sz="2000" baseline="0"/>
            <a:t> </a:t>
          </a:r>
        </a:p>
        <a:p>
          <a:pPr algn="ctr"/>
          <a:r>
            <a:rPr lang="en-CA" sz="2000" baseline="0"/>
            <a:t>Upgrade Fixture Package 2020</a:t>
          </a:r>
        </a:p>
        <a:p>
          <a:pPr algn="ctr"/>
          <a:r>
            <a:rPr lang="en-CA" sz="2000" baseline="0"/>
            <a:t>all models</a:t>
          </a:r>
          <a:endParaRPr lang="en-CA" sz="2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571500</xdr:colOff>
      <xdr:row>31</xdr:row>
      <xdr:rowOff>152400</xdr:rowOff>
    </xdr:from>
    <xdr:ext cx="1457739" cy="1047750"/>
    <xdr:pic>
      <xdr:nvPicPr>
        <xdr:cNvPr id="2" name="Picture 1">
          <a:extLst>
            <a:ext uri="{FF2B5EF4-FFF2-40B4-BE49-F238E27FC236}">
              <a16:creationId xmlns:a16="http://schemas.microsoft.com/office/drawing/2014/main" id="{711AD20B-20B9-46E0-A05B-C2656E8F3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6143625"/>
          <a:ext cx="1457739" cy="1047750"/>
        </a:xfrm>
        <a:prstGeom prst="rect">
          <a:avLst/>
        </a:prstGeom>
      </xdr:spPr>
    </xdr:pic>
    <xdr:clientData/>
  </xdr:oneCellAnchor>
  <xdr:oneCellAnchor>
    <xdr:from>
      <xdr:col>4</xdr:col>
      <xdr:colOff>590551</xdr:colOff>
      <xdr:row>33</xdr:row>
      <xdr:rowOff>0</xdr:rowOff>
    </xdr:from>
    <xdr:ext cx="1345619" cy="666749"/>
    <xdr:pic>
      <xdr:nvPicPr>
        <xdr:cNvPr id="3" name="Picture 2">
          <a:extLst>
            <a:ext uri="{FF2B5EF4-FFF2-40B4-BE49-F238E27FC236}">
              <a16:creationId xmlns:a16="http://schemas.microsoft.com/office/drawing/2014/main" id="{AAFA7C43-AD60-42B3-81F9-A26A4C2B5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5726" y="6381750"/>
          <a:ext cx="1345619" cy="666749"/>
        </a:xfrm>
        <a:prstGeom prst="rect">
          <a:avLst/>
        </a:prstGeom>
      </xdr:spPr>
    </xdr:pic>
    <xdr:clientData/>
  </xdr:oneCellAnchor>
  <xdr:oneCellAnchor>
    <xdr:from>
      <xdr:col>7</xdr:col>
      <xdr:colOff>495299</xdr:colOff>
      <xdr:row>32</xdr:row>
      <xdr:rowOff>96020</xdr:rowOff>
    </xdr:from>
    <xdr:ext cx="1581150" cy="783454"/>
    <xdr:pic>
      <xdr:nvPicPr>
        <xdr:cNvPr id="4" name="Picture 3">
          <a:extLst>
            <a:ext uri="{FF2B5EF4-FFF2-40B4-BE49-F238E27FC236}">
              <a16:creationId xmlns:a16="http://schemas.microsoft.com/office/drawing/2014/main" id="{48AF89F5-30D6-4AE7-83BC-23A32D7E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43649" y="6287270"/>
          <a:ext cx="1581150" cy="783454"/>
        </a:xfrm>
        <a:prstGeom prst="rect">
          <a:avLst/>
        </a:prstGeom>
      </xdr:spPr>
    </xdr:pic>
    <xdr:clientData/>
  </xdr:oneCellAnchor>
  <xdr:oneCellAnchor>
    <xdr:from>
      <xdr:col>1</xdr:col>
      <xdr:colOff>219076</xdr:colOff>
      <xdr:row>45</xdr:row>
      <xdr:rowOff>104775</xdr:rowOff>
    </xdr:from>
    <xdr:ext cx="1945544" cy="916027"/>
    <xdr:pic>
      <xdr:nvPicPr>
        <xdr:cNvPr id="5" name="Picture 4">
          <a:extLst>
            <a:ext uri="{FF2B5EF4-FFF2-40B4-BE49-F238E27FC236}">
              <a16:creationId xmlns:a16="http://schemas.microsoft.com/office/drawing/2014/main" id="{008C0C6C-FD75-4AD8-8BBF-76F5B414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6" y="8791575"/>
          <a:ext cx="1945544" cy="91602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45</xdr:row>
      <xdr:rowOff>103718</xdr:rowOff>
    </xdr:from>
    <xdr:ext cx="3076575" cy="955227"/>
    <xdr:pic>
      <xdr:nvPicPr>
        <xdr:cNvPr id="6" name="Picture 5">
          <a:extLst>
            <a:ext uri="{FF2B5EF4-FFF2-40B4-BE49-F238E27FC236}">
              <a16:creationId xmlns:a16="http://schemas.microsoft.com/office/drawing/2014/main" id="{4B766AC9-F33C-44E0-9EF8-F9EC38C81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95625" y="8790518"/>
          <a:ext cx="3076575" cy="955227"/>
        </a:xfrm>
        <a:prstGeom prst="rect">
          <a:avLst/>
        </a:prstGeom>
      </xdr:spPr>
    </xdr:pic>
    <xdr:clientData/>
  </xdr:oneCellAnchor>
  <xdr:twoCellAnchor editAs="oneCell">
    <xdr:from>
      <xdr:col>7</xdr:col>
      <xdr:colOff>314325</xdr:colOff>
      <xdr:row>9</xdr:row>
      <xdr:rowOff>171450</xdr:rowOff>
    </xdr:from>
    <xdr:to>
      <xdr:col>9</xdr:col>
      <xdr:colOff>661212</xdr:colOff>
      <xdr:row>23</xdr:row>
      <xdr:rowOff>144247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A65B43-A7E7-46B8-9105-0E264C73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62675" y="1943100"/>
          <a:ext cx="2042337" cy="2639797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9</xdr:row>
      <xdr:rowOff>85725</xdr:rowOff>
    </xdr:from>
    <xdr:to>
      <xdr:col>7</xdr:col>
      <xdr:colOff>151891</xdr:colOff>
      <xdr:row>24</xdr:row>
      <xdr:rowOff>20435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5E9EBD2-6912-4E8A-A643-0681492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86100" y="1857375"/>
          <a:ext cx="2914141" cy="279221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9</xdr:row>
      <xdr:rowOff>104775</xdr:rowOff>
    </xdr:from>
    <xdr:to>
      <xdr:col>3</xdr:col>
      <xdr:colOff>341124</xdr:colOff>
      <xdr:row>24</xdr:row>
      <xdr:rowOff>9002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2A0BE9-135D-4FE5-A4D5-1DCB26BB1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4925" y="1876425"/>
          <a:ext cx="1493649" cy="2761727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45</xdr:row>
      <xdr:rowOff>133350</xdr:rowOff>
    </xdr:from>
    <xdr:to>
      <xdr:col>9</xdr:col>
      <xdr:colOff>266058</xdr:colOff>
      <xdr:row>49</xdr:row>
      <xdr:rowOff>157802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A09902-3AD7-4388-B395-99695E35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19850" y="8820150"/>
          <a:ext cx="1390008" cy="786452"/>
        </a:xfrm>
        <a:prstGeom prst="rect">
          <a:avLst/>
        </a:prstGeom>
      </xdr:spPr>
    </xdr:pic>
    <xdr:clientData/>
  </xdr:twoCellAnchor>
  <xdr:twoCellAnchor editAs="oneCell">
    <xdr:from>
      <xdr:col>7</xdr:col>
      <xdr:colOff>828675</xdr:colOff>
      <xdr:row>58</xdr:row>
      <xdr:rowOff>104775</xdr:rowOff>
    </xdr:from>
    <xdr:to>
      <xdr:col>9</xdr:col>
      <xdr:colOff>370820</xdr:colOff>
      <xdr:row>66</xdr:row>
      <xdr:rowOff>74424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AC332C-E397-4E2B-8E1F-516BF2CA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77025" y="11287125"/>
          <a:ext cx="1237595" cy="1493649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58</xdr:row>
      <xdr:rowOff>57150</xdr:rowOff>
    </xdr:from>
    <xdr:to>
      <xdr:col>3</xdr:col>
      <xdr:colOff>162778</xdr:colOff>
      <xdr:row>68</xdr:row>
      <xdr:rowOff>60363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BE8CA06-D94F-4C3E-A35B-84D48F72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1625" y="11239500"/>
          <a:ext cx="1048603" cy="1908213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60</xdr:row>
      <xdr:rowOff>47625</xdr:rowOff>
    </xdr:from>
    <xdr:to>
      <xdr:col>6</xdr:col>
      <xdr:colOff>158602</xdr:colOff>
      <xdr:row>65</xdr:row>
      <xdr:rowOff>15701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FFC23E6-A9BB-4EDB-9A0E-A0DA65B3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33825" y="11610975"/>
          <a:ext cx="1225402" cy="9205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</xdr:row>
      <xdr:rowOff>142875</xdr:rowOff>
    </xdr:from>
    <xdr:to>
      <xdr:col>4</xdr:col>
      <xdr:colOff>277984</xdr:colOff>
      <xdr:row>6</xdr:row>
      <xdr:rowOff>24839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80BFC5B-95C0-4040-BB37-89C3199D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6300" y="342900"/>
          <a:ext cx="2706859" cy="853514"/>
        </a:xfrm>
        <a:prstGeom prst="rect">
          <a:avLst/>
        </a:prstGeom>
      </xdr:spPr>
    </xdr:pic>
    <xdr:clientData/>
  </xdr:twoCellAnchor>
  <xdr:twoCellAnchor>
    <xdr:from>
      <xdr:col>4</xdr:col>
      <xdr:colOff>447675</xdr:colOff>
      <xdr:row>1</xdr:row>
      <xdr:rowOff>0</xdr:rowOff>
    </xdr:from>
    <xdr:to>
      <xdr:col>9</xdr:col>
      <xdr:colOff>533400</xdr:colOff>
      <xdr:row>6</xdr:row>
      <xdr:rowOff>180975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8841C92-0D33-4810-99E8-8A295BD45994}"/>
            </a:ext>
          </a:extLst>
        </xdr:cNvPr>
        <xdr:cNvSpPr txBox="1"/>
      </xdr:nvSpPr>
      <xdr:spPr>
        <a:xfrm>
          <a:off x="3752850" y="200025"/>
          <a:ext cx="4324350" cy="1152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2400" b="1" baseline="0"/>
            <a:t>RHYTHM</a:t>
          </a:r>
          <a:endParaRPr lang="en-CA" sz="2000" baseline="0"/>
        </a:p>
        <a:p>
          <a:pPr algn="ctr"/>
          <a:r>
            <a:rPr lang="en-CA" sz="2000" baseline="0"/>
            <a:t>Upgrade Fixture Package 2020</a:t>
          </a:r>
        </a:p>
        <a:p>
          <a:pPr algn="ctr"/>
          <a:r>
            <a:rPr lang="en-CA" sz="2000" baseline="0"/>
            <a:t>all models</a:t>
          </a:r>
          <a:endParaRPr lang="en-CA" sz="2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icia\Desktop\Excel%202020%20Contracts\A7-ALL%20SITES-%20S02%20S&amp;S%20Electric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 Series RL 200A"/>
      <sheetName val="100 Series DV2 100A"/>
      <sheetName val="100 Series Extras"/>
      <sheetName val="800 Series RL 200A"/>
      <sheetName val="800 Series Extras "/>
      <sheetName val="1000 Series RL 200A"/>
      <sheetName val="1000 Series Extras"/>
      <sheetName val="5000 Series"/>
      <sheetName val="Extras"/>
      <sheetName val="Alternate Fixture Package"/>
      <sheetName val="Standard - Roma"/>
      <sheetName val="Soho"/>
      <sheetName val="Black Collection"/>
      <sheetName val="Aurora"/>
      <sheetName val="Rhythm"/>
      <sheetName val="Island Pendants"/>
    </sheetNames>
    <sheetDataSet>
      <sheetData sheetId="0">
        <row r="4">
          <cell r="J4">
            <v>43922</v>
          </cell>
        </row>
        <row r="7">
          <cell r="B7" t="str">
            <v xml:space="preserve"> 100 SERIES</v>
          </cell>
        </row>
      </sheetData>
      <sheetData sheetId="1">
        <row r="11">
          <cell r="I11" t="str">
            <v>April 1, 2020 to March 31, 2021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  <pageSetUpPr fitToPage="1"/>
  </sheetPr>
  <dimension ref="A1:L139"/>
  <sheetViews>
    <sheetView tabSelected="1" view="pageBreakPreview" zoomScaleNormal="100" zoomScaleSheetLayoutView="100" workbookViewId="0">
      <selection activeCell="J7" sqref="J7:K7"/>
    </sheetView>
  </sheetViews>
  <sheetFormatPr defaultColWidth="10.109375" defaultRowHeight="15"/>
  <cols>
    <col min="1" max="1" width="19.109375" style="178" customWidth="1"/>
    <col min="2" max="2" width="9.77734375" style="178" customWidth="1"/>
    <col min="3" max="3" width="9" style="178" customWidth="1"/>
    <col min="4" max="4" width="9.109375" style="178" customWidth="1"/>
    <col min="5" max="5" width="9.5546875" style="178" customWidth="1"/>
    <col min="6" max="6" width="9.109375" style="178" bestFit="1" customWidth="1"/>
    <col min="7" max="7" width="9.21875" style="178" customWidth="1"/>
    <col min="8" max="9" width="10.109375" style="178"/>
    <col min="10" max="10" width="8.5546875" style="178" customWidth="1"/>
    <col min="11" max="11" width="11" style="178" customWidth="1"/>
    <col min="12" max="12" width="4.77734375" style="178" customWidth="1"/>
    <col min="13" max="16384" width="10.109375" style="178"/>
  </cols>
  <sheetData>
    <row r="1" spans="1:12" ht="15.75" thickTop="1">
      <c r="A1" s="343"/>
      <c r="B1" s="341"/>
      <c r="C1" s="341"/>
      <c r="D1" s="341"/>
      <c r="E1" s="341"/>
      <c r="F1" s="341"/>
      <c r="G1" s="341"/>
      <c r="H1" s="342"/>
      <c r="I1" s="341"/>
      <c r="J1" s="341"/>
      <c r="K1" s="340"/>
    </row>
    <row r="2" spans="1:12" ht="20.100000000000001" customHeight="1">
      <c r="A2" s="787" t="s">
        <v>485</v>
      </c>
      <c r="B2" s="788"/>
      <c r="C2" s="788"/>
      <c r="D2" s="788"/>
      <c r="E2" s="788"/>
      <c r="F2" s="788"/>
      <c r="G2" s="788"/>
      <c r="H2" s="788"/>
      <c r="I2" s="788"/>
      <c r="J2" s="788"/>
      <c r="K2" s="789"/>
    </row>
    <row r="3" spans="1:12" ht="20.100000000000001" customHeight="1">
      <c r="A3" s="189"/>
      <c r="B3" s="186"/>
      <c r="C3" s="186"/>
      <c r="D3" s="339"/>
      <c r="E3" s="338"/>
      <c r="F3" s="337"/>
      <c r="G3" s="337"/>
      <c r="H3" s="337"/>
      <c r="I3" s="337"/>
      <c r="J3" s="321"/>
      <c r="K3" s="320"/>
    </row>
    <row r="4" spans="1:12" ht="15" customHeight="1">
      <c r="A4" s="323" t="s">
        <v>33</v>
      </c>
      <c r="B4" s="334" t="s">
        <v>483</v>
      </c>
      <c r="C4" s="334"/>
      <c r="D4" s="334"/>
      <c r="E4" s="334"/>
      <c r="F4" s="334"/>
      <c r="G4" s="327"/>
      <c r="I4" s="337" t="s">
        <v>0</v>
      </c>
      <c r="J4" s="790">
        <v>44652</v>
      </c>
      <c r="K4" s="791"/>
      <c r="L4" s="336"/>
    </row>
    <row r="5" spans="1:12" ht="15.75">
      <c r="A5" s="323"/>
      <c r="B5" s="324"/>
      <c r="C5" s="186"/>
      <c r="D5" s="327"/>
      <c r="E5" s="327"/>
      <c r="F5" s="327"/>
      <c r="G5" s="327"/>
      <c r="I5" s="327"/>
      <c r="J5" s="327"/>
      <c r="K5" s="335"/>
      <c r="L5" s="327"/>
    </row>
    <row r="6" spans="1:12">
      <c r="A6" s="323"/>
      <c r="B6" s="322"/>
      <c r="C6" s="186"/>
      <c r="D6" s="327"/>
      <c r="E6" s="327"/>
      <c r="F6" s="327"/>
      <c r="G6" s="327"/>
      <c r="I6" s="327"/>
      <c r="J6" s="327"/>
      <c r="K6" s="335"/>
      <c r="L6" s="327"/>
    </row>
    <row r="7" spans="1:12" ht="15" customHeight="1">
      <c r="A7" s="323" t="s">
        <v>34</v>
      </c>
      <c r="B7" s="334" t="s">
        <v>244</v>
      </c>
      <c r="C7" s="326"/>
      <c r="D7" s="321"/>
      <c r="E7" s="321"/>
      <c r="F7" s="327"/>
      <c r="G7" s="327"/>
      <c r="I7" s="321" t="s">
        <v>2</v>
      </c>
      <c r="J7" s="902" t="s">
        <v>484</v>
      </c>
      <c r="K7" s="903"/>
      <c r="L7" s="322"/>
    </row>
    <row r="8" spans="1:12" ht="15" customHeight="1">
      <c r="A8" s="323"/>
      <c r="B8" s="321"/>
      <c r="C8" s="321" t="s">
        <v>1</v>
      </c>
      <c r="D8" s="321"/>
      <c r="E8" s="321"/>
      <c r="F8" s="321"/>
      <c r="G8" s="321"/>
      <c r="I8" s="327"/>
      <c r="J8" s="327"/>
      <c r="K8" s="333"/>
      <c r="L8" s="322"/>
    </row>
    <row r="9" spans="1:12" ht="15" customHeight="1">
      <c r="A9" s="323" t="s">
        <v>3</v>
      </c>
      <c r="B9" s="332"/>
      <c r="C9" s="330"/>
      <c r="D9" s="331"/>
      <c r="E9" s="331"/>
      <c r="F9" s="331"/>
      <c r="G9" s="330"/>
      <c r="I9" s="321"/>
      <c r="J9" s="321"/>
      <c r="K9" s="320"/>
      <c r="L9" s="321"/>
    </row>
    <row r="10" spans="1:12" ht="15" customHeight="1">
      <c r="A10" s="323"/>
      <c r="B10" s="321"/>
      <c r="C10" s="321" t="s">
        <v>1</v>
      </c>
      <c r="D10" s="321"/>
      <c r="E10" s="324"/>
      <c r="F10" s="327"/>
      <c r="G10" s="327"/>
      <c r="I10" s="329" t="s">
        <v>4</v>
      </c>
      <c r="J10" s="324"/>
      <c r="K10" s="328"/>
      <c r="L10" s="324"/>
    </row>
    <row r="11" spans="1:12" ht="15" customHeight="1">
      <c r="A11" s="323" t="s">
        <v>35</v>
      </c>
      <c r="B11" s="326" t="s">
        <v>20</v>
      </c>
      <c r="C11" s="324"/>
      <c r="D11" s="321"/>
      <c r="E11" s="324"/>
      <c r="F11" s="327"/>
      <c r="G11" s="327"/>
      <c r="I11" s="326" t="s">
        <v>479</v>
      </c>
      <c r="J11" s="326"/>
      <c r="K11" s="325"/>
      <c r="L11" s="324"/>
    </row>
    <row r="12" spans="1:12" ht="12" customHeight="1">
      <c r="A12" s="323"/>
      <c r="B12" s="321"/>
      <c r="C12" s="322"/>
      <c r="D12" s="321"/>
      <c r="E12" s="321"/>
      <c r="F12" s="321"/>
      <c r="G12" s="321"/>
      <c r="H12" s="321"/>
      <c r="I12" s="321"/>
      <c r="J12" s="321"/>
      <c r="K12" s="320"/>
    </row>
    <row r="13" spans="1:12" ht="15.75" customHeight="1" thickBot="1">
      <c r="A13" s="319"/>
      <c r="B13" s="318"/>
      <c r="C13" s="317"/>
      <c r="D13" s="303"/>
      <c r="E13" s="303"/>
      <c r="F13" s="316"/>
      <c r="G13" s="316"/>
      <c r="H13" s="316"/>
      <c r="I13" s="315" t="s">
        <v>13</v>
      </c>
      <c r="J13" s="287" t="s">
        <v>36</v>
      </c>
      <c r="K13" s="314" t="s">
        <v>5</v>
      </c>
    </row>
    <row r="14" spans="1:12" ht="17.25" customHeight="1" thickTop="1">
      <c r="A14" s="313" t="s">
        <v>6</v>
      </c>
      <c r="B14" s="312" t="s">
        <v>243</v>
      </c>
      <c r="C14" s="308" t="s">
        <v>7</v>
      </c>
      <c r="D14" s="308" t="s">
        <v>8</v>
      </c>
      <c r="E14" s="311" t="s">
        <v>9</v>
      </c>
      <c r="F14" s="310" t="s">
        <v>13</v>
      </c>
      <c r="G14" s="309" t="s">
        <v>242</v>
      </c>
      <c r="H14" s="308" t="s">
        <v>10</v>
      </c>
      <c r="I14" s="307" t="s">
        <v>65</v>
      </c>
      <c r="J14" s="306"/>
      <c r="K14" s="305"/>
    </row>
    <row r="15" spans="1:12" ht="15.75" customHeight="1">
      <c r="A15" s="304" t="s">
        <v>1</v>
      </c>
      <c r="B15" s="303"/>
      <c r="C15" s="287" t="s">
        <v>11</v>
      </c>
      <c r="D15" s="287" t="s">
        <v>12</v>
      </c>
      <c r="E15" s="290" t="s">
        <v>12</v>
      </c>
      <c r="F15" s="301"/>
      <c r="G15" s="297" t="s">
        <v>241</v>
      </c>
      <c r="H15" s="287" t="s">
        <v>12</v>
      </c>
      <c r="I15" s="302"/>
      <c r="J15" s="294"/>
      <c r="K15" s="286"/>
    </row>
    <row r="16" spans="1:12" ht="18.75" customHeight="1">
      <c r="A16" s="285"/>
      <c r="B16" s="296"/>
      <c r="C16" s="296"/>
      <c r="D16" s="296"/>
      <c r="E16" s="298"/>
      <c r="F16" s="301"/>
      <c r="G16" s="297" t="s">
        <v>240</v>
      </c>
      <c r="H16" s="296"/>
      <c r="I16" s="295"/>
      <c r="J16" s="294"/>
      <c r="K16" s="286"/>
    </row>
    <row r="17" spans="1:11" ht="18.75" customHeight="1">
      <c r="A17" s="300"/>
      <c r="B17" s="299"/>
      <c r="C17" s="296"/>
      <c r="D17" s="296"/>
      <c r="E17" s="298"/>
      <c r="F17" s="289"/>
      <c r="G17" s="297" t="s">
        <v>239</v>
      </c>
      <c r="H17" s="296"/>
      <c r="I17" s="295"/>
      <c r="J17" s="294"/>
      <c r="K17" s="286"/>
    </row>
    <row r="18" spans="1:11" ht="14.25" customHeight="1">
      <c r="A18" s="293" t="s">
        <v>238</v>
      </c>
      <c r="B18" s="292"/>
      <c r="C18" s="291"/>
      <c r="D18" s="287"/>
      <c r="E18" s="290"/>
      <c r="F18" s="289"/>
      <c r="G18" s="288">
        <v>1</v>
      </c>
      <c r="H18" s="287" t="s">
        <v>15</v>
      </c>
      <c r="I18" s="87">
        <v>1</v>
      </c>
      <c r="J18" s="87">
        <v>0.13</v>
      </c>
      <c r="K18" s="286"/>
    </row>
    <row r="19" spans="1:11" ht="14.25" customHeight="1" thickBot="1">
      <c r="A19" s="285" t="s">
        <v>14</v>
      </c>
      <c r="B19" s="284">
        <v>240</v>
      </c>
      <c r="C19" s="280">
        <v>240</v>
      </c>
      <c r="D19" s="280">
        <v>240</v>
      </c>
      <c r="E19" s="283">
        <v>241</v>
      </c>
      <c r="F19" s="282"/>
      <c r="G19" s="281">
        <v>243</v>
      </c>
      <c r="H19" s="280">
        <v>247</v>
      </c>
      <c r="I19" s="279"/>
      <c r="J19" s="278"/>
      <c r="K19" s="277"/>
    </row>
    <row r="20" spans="1:11" ht="18.75" customHeight="1" thickTop="1">
      <c r="A20" s="276" t="s">
        <v>16</v>
      </c>
      <c r="B20" s="272"/>
      <c r="C20" s="272"/>
      <c r="D20" s="272"/>
      <c r="E20" s="275"/>
      <c r="F20" s="274"/>
      <c r="G20" s="273"/>
      <c r="H20" s="272"/>
      <c r="I20" s="271"/>
      <c r="J20" s="270"/>
      <c r="K20" s="269"/>
    </row>
    <row r="21" spans="1:11" ht="15.75">
      <c r="A21" s="268"/>
      <c r="B21" s="792"/>
      <c r="C21" s="793"/>
      <c r="D21" s="793"/>
      <c r="E21" s="793"/>
      <c r="F21" s="793"/>
      <c r="G21" s="793"/>
      <c r="H21" s="794"/>
      <c r="I21" s="267"/>
      <c r="J21" s="266"/>
      <c r="K21" s="265"/>
    </row>
    <row r="22" spans="1:11" ht="15" customHeight="1">
      <c r="A22" s="218" t="s">
        <v>237</v>
      </c>
      <c r="B22" s="220"/>
      <c r="C22" s="70"/>
      <c r="D22" s="573"/>
      <c r="E22" s="576"/>
      <c r="F22" s="68">
        <f>SUM(B22:E22)</f>
        <v>0</v>
      </c>
      <c r="G22" s="69" t="s">
        <v>229</v>
      </c>
      <c r="H22" s="70"/>
      <c r="I22" s="452">
        <f>F22+H22</f>
        <v>0</v>
      </c>
      <c r="J22" s="70">
        <f>I22*J$18</f>
        <v>0</v>
      </c>
      <c r="K22" s="219">
        <f>SUM(I22:J22)</f>
        <v>0</v>
      </c>
    </row>
    <row r="23" spans="1:11" ht="15" customHeight="1">
      <c r="A23" s="264" t="s">
        <v>236</v>
      </c>
      <c r="B23" s="220"/>
      <c r="C23" s="70"/>
      <c r="D23" s="573"/>
      <c r="E23" s="576"/>
      <c r="F23" s="68">
        <f>SUM(B23:E23)</f>
        <v>0</v>
      </c>
      <c r="G23" s="69" t="s">
        <v>229</v>
      </c>
      <c r="H23" s="70"/>
      <c r="I23" s="452">
        <f>F23+H23</f>
        <v>0</v>
      </c>
      <c r="J23" s="70">
        <f>I23*J$18</f>
        <v>0</v>
      </c>
      <c r="K23" s="219">
        <f>SUM(I23:J23)</f>
        <v>0</v>
      </c>
    </row>
    <row r="24" spans="1:11" ht="15" customHeight="1">
      <c r="A24" s="263"/>
      <c r="B24" s="262"/>
      <c r="C24" s="259"/>
      <c r="D24" s="574"/>
      <c r="E24" s="577"/>
      <c r="F24" s="261"/>
      <c r="G24" s="260"/>
      <c r="H24" s="259"/>
      <c r="I24" s="581"/>
      <c r="J24" s="70"/>
      <c r="K24" s="258"/>
    </row>
    <row r="25" spans="1:11" ht="15" customHeight="1">
      <c r="A25" s="218" t="s">
        <v>235</v>
      </c>
      <c r="B25" s="220"/>
      <c r="C25" s="70"/>
      <c r="D25" s="575"/>
      <c r="E25" s="578"/>
      <c r="F25" s="68">
        <f>SUM(B25:E25)</f>
        <v>0</v>
      </c>
      <c r="G25" s="69" t="s">
        <v>229</v>
      </c>
      <c r="H25" s="70"/>
      <c r="I25" s="452">
        <f>F25+H25</f>
        <v>0</v>
      </c>
      <c r="J25" s="70">
        <f>I25*J$18</f>
        <v>0</v>
      </c>
      <c r="K25" s="219">
        <f>SUM(I25:J25)</f>
        <v>0</v>
      </c>
    </row>
    <row r="26" spans="1:11" ht="15" customHeight="1">
      <c r="A26" s="218"/>
      <c r="B26" s="73"/>
      <c r="C26" s="27"/>
      <c r="D26" s="575"/>
      <c r="E26" s="579"/>
      <c r="F26" s="51"/>
      <c r="G26" s="56"/>
      <c r="H26" s="27"/>
      <c r="I26" s="582"/>
      <c r="J26" s="70"/>
      <c r="K26" s="221"/>
    </row>
    <row r="27" spans="1:11" ht="15" customHeight="1">
      <c r="A27" s="257" t="s">
        <v>234</v>
      </c>
      <c r="B27" s="220"/>
      <c r="C27" s="70"/>
      <c r="D27" s="575"/>
      <c r="E27" s="578"/>
      <c r="F27" s="68">
        <f>SUM(B27:E27)</f>
        <v>0</v>
      </c>
      <c r="G27" s="69" t="s">
        <v>229</v>
      </c>
      <c r="H27" s="70"/>
      <c r="I27" s="452">
        <f>F27+H27</f>
        <v>0</v>
      </c>
      <c r="J27" s="70">
        <f>I27*J$18</f>
        <v>0</v>
      </c>
      <c r="K27" s="219">
        <f>SUM(I27:J27)</f>
        <v>0</v>
      </c>
    </row>
    <row r="28" spans="1:11" ht="15" customHeight="1">
      <c r="A28" s="218"/>
      <c r="B28" s="73"/>
      <c r="C28" s="27"/>
      <c r="D28" s="575"/>
      <c r="E28" s="579"/>
      <c r="F28" s="51"/>
      <c r="G28" s="56"/>
      <c r="H28" s="27"/>
      <c r="I28" s="582"/>
      <c r="J28" s="70"/>
      <c r="K28" s="221"/>
    </row>
    <row r="29" spans="1:11" ht="15" customHeight="1">
      <c r="A29" s="257" t="s">
        <v>233</v>
      </c>
      <c r="B29" s="220"/>
      <c r="C29" s="70"/>
      <c r="D29" s="575"/>
      <c r="E29" s="578"/>
      <c r="F29" s="68">
        <f>SUM(B29:E29)</f>
        <v>0</v>
      </c>
      <c r="G29" s="69" t="s">
        <v>229</v>
      </c>
      <c r="H29" s="70"/>
      <c r="I29" s="452">
        <f>F29+H29</f>
        <v>0</v>
      </c>
      <c r="J29" s="70">
        <f>I29*J$18</f>
        <v>0</v>
      </c>
      <c r="K29" s="219">
        <f>SUM(I29:J29)</f>
        <v>0</v>
      </c>
    </row>
    <row r="30" spans="1:11" ht="15" customHeight="1">
      <c r="A30" s="256"/>
      <c r="B30" s="255"/>
      <c r="C30" s="27"/>
      <c r="D30" s="575"/>
      <c r="E30" s="579"/>
      <c r="F30" s="51"/>
      <c r="G30" s="56"/>
      <c r="H30" s="27"/>
      <c r="I30" s="582"/>
      <c r="J30" s="70"/>
      <c r="K30" s="221"/>
    </row>
    <row r="31" spans="1:11" ht="15" customHeight="1">
      <c r="A31" s="218" t="s">
        <v>232</v>
      </c>
      <c r="B31" s="220"/>
      <c r="C31" s="70"/>
      <c r="D31" s="575"/>
      <c r="E31" s="578"/>
      <c r="F31" s="68">
        <f>SUM(B31:E31)</f>
        <v>0</v>
      </c>
      <c r="G31" s="69" t="s">
        <v>229</v>
      </c>
      <c r="H31" s="70"/>
      <c r="I31" s="452">
        <f>F31+H31</f>
        <v>0</v>
      </c>
      <c r="J31" s="70">
        <f>I31*J$18</f>
        <v>0</v>
      </c>
      <c r="K31" s="219">
        <f>SUM(I31:J31)</f>
        <v>0</v>
      </c>
    </row>
    <row r="32" spans="1:11" ht="15" customHeight="1">
      <c r="A32" s="218"/>
      <c r="B32" s="73"/>
      <c r="C32" s="27"/>
      <c r="D32" s="575"/>
      <c r="E32" s="579"/>
      <c r="F32" s="51"/>
      <c r="G32" s="56"/>
      <c r="H32" s="27"/>
      <c r="I32" s="582"/>
      <c r="J32" s="70"/>
      <c r="K32" s="221"/>
    </row>
    <row r="33" spans="1:11" ht="15" customHeight="1">
      <c r="A33" s="218" t="s">
        <v>231</v>
      </c>
      <c r="B33" s="220"/>
      <c r="C33" s="70"/>
      <c r="D33" s="575"/>
      <c r="E33" s="578"/>
      <c r="F33" s="68">
        <f>SUM(B33:E33)</f>
        <v>0</v>
      </c>
      <c r="G33" s="69" t="s">
        <v>229</v>
      </c>
      <c r="H33" s="70"/>
      <c r="I33" s="452">
        <f>F33+H33</f>
        <v>0</v>
      </c>
      <c r="J33" s="70">
        <f>I33*J$18</f>
        <v>0</v>
      </c>
      <c r="K33" s="219">
        <f>SUM(I33:J33)</f>
        <v>0</v>
      </c>
    </row>
    <row r="34" spans="1:11" ht="15" customHeight="1">
      <c r="A34" s="218"/>
      <c r="B34" s="73"/>
      <c r="C34" s="27"/>
      <c r="D34" s="575"/>
      <c r="E34" s="579"/>
      <c r="F34" s="51"/>
      <c r="G34" s="222"/>
      <c r="H34" s="27"/>
      <c r="I34" s="583"/>
      <c r="J34" s="70"/>
      <c r="K34" s="221"/>
    </row>
    <row r="35" spans="1:11" ht="15" customHeight="1">
      <c r="A35" s="254" t="s">
        <v>230</v>
      </c>
      <c r="B35" s="253"/>
      <c r="C35" s="250"/>
      <c r="D35" s="575"/>
      <c r="E35" s="580"/>
      <c r="F35" s="252">
        <f>SUM(B35:E35)</f>
        <v>0</v>
      </c>
      <c r="G35" s="251" t="s">
        <v>229</v>
      </c>
      <c r="H35" s="250"/>
      <c r="I35" s="584">
        <f>F35+H35</f>
        <v>0</v>
      </c>
      <c r="J35" s="70">
        <f>I35*J$18</f>
        <v>0</v>
      </c>
      <c r="K35" s="219">
        <f>SUM(I35:J35)</f>
        <v>0</v>
      </c>
    </row>
    <row r="36" spans="1:11" ht="15" customHeight="1">
      <c r="A36" s="247"/>
      <c r="B36" s="249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customHeight="1">
      <c r="A37" s="247"/>
      <c r="B37" s="249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customHeight="1">
      <c r="A38" s="247" t="s">
        <v>486</v>
      </c>
      <c r="B38" s="249" t="s">
        <v>487</v>
      </c>
      <c r="C38" s="248"/>
      <c r="D38" s="248"/>
      <c r="E38" s="248"/>
      <c r="F38" s="248"/>
      <c r="G38" s="248"/>
      <c r="H38" s="248"/>
      <c r="I38" s="584">
        <f>F38+H38</f>
        <v>0</v>
      </c>
      <c r="J38" s="70">
        <f>I38*J$18</f>
        <v>0</v>
      </c>
      <c r="K38" s="219">
        <f>SUM(I38:J38)</f>
        <v>0</v>
      </c>
    </row>
    <row r="39" spans="1:11" ht="15" customHeight="1">
      <c r="A39" s="247"/>
      <c r="B39" s="249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customHeight="1">
      <c r="A40" s="247"/>
      <c r="B40" s="249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customHeight="1">
      <c r="A41" s="247"/>
      <c r="B41" s="249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 customHeight="1">
      <c r="A42" s="247"/>
      <c r="B42" s="249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 customHeight="1">
      <c r="A43" s="247"/>
      <c r="B43" s="249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 customHeight="1">
      <c r="A44" s="247"/>
      <c r="B44" s="249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 customHeight="1">
      <c r="A45" s="247"/>
      <c r="B45" s="249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 customHeight="1">
      <c r="A46" s="247"/>
      <c r="B46" s="249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 customHeight="1">
      <c r="A47" s="247"/>
      <c r="B47" s="249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 customHeight="1">
      <c r="A48" s="247"/>
      <c r="B48" s="249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 customHeight="1">
      <c r="A49" s="247"/>
      <c r="B49" s="249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 customHeight="1">
      <c r="A50" s="247"/>
      <c r="B50" s="249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 customHeight="1">
      <c r="A51" s="247"/>
      <c r="B51" s="249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 customHeight="1">
      <c r="A52" s="247"/>
      <c r="B52" s="249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 customHeight="1">
      <c r="A53" s="247"/>
      <c r="B53" s="246"/>
      <c r="C53" s="244"/>
      <c r="D53" s="244"/>
      <c r="E53" s="244"/>
      <c r="F53" s="244"/>
      <c r="G53" s="246"/>
      <c r="H53" s="244"/>
      <c r="I53" s="245"/>
      <c r="J53" s="244"/>
      <c r="K53" s="244"/>
    </row>
    <row r="54" spans="1:11" ht="15" customHeight="1">
      <c r="A54" s="243"/>
      <c r="B54" s="242"/>
      <c r="C54" s="237"/>
      <c r="D54" s="237"/>
      <c r="E54" s="241"/>
      <c r="F54" s="240"/>
      <c r="G54" s="239"/>
      <c r="H54" s="237"/>
      <c r="I54" s="238"/>
      <c r="J54" s="237"/>
      <c r="K54" s="236"/>
    </row>
    <row r="55" spans="1:11" s="225" customFormat="1" ht="15" customHeight="1">
      <c r="A55" s="231"/>
      <c r="B55" s="224"/>
      <c r="C55" s="92"/>
      <c r="D55" s="92"/>
      <c r="E55" s="175"/>
      <c r="F55" s="235"/>
      <c r="G55" s="234"/>
      <c r="H55" s="233"/>
      <c r="I55" s="233"/>
      <c r="J55" s="233"/>
      <c r="K55" s="232"/>
    </row>
    <row r="56" spans="1:11" s="225" customFormat="1" ht="15" customHeight="1">
      <c r="A56" s="231"/>
      <c r="B56" s="224"/>
      <c r="C56" s="92"/>
      <c r="D56" s="92"/>
      <c r="E56" s="175"/>
      <c r="F56" s="176"/>
      <c r="G56" s="93"/>
      <c r="H56" s="92"/>
      <c r="I56" s="92"/>
      <c r="J56" s="92"/>
      <c r="K56" s="226"/>
    </row>
    <row r="57" spans="1:11" s="225" customFormat="1" ht="15" customHeight="1">
      <c r="A57" s="231" t="s">
        <v>330</v>
      </c>
      <c r="B57" s="224" t="s">
        <v>322</v>
      </c>
      <c r="C57" s="92"/>
      <c r="D57" s="92"/>
      <c r="E57" s="175"/>
      <c r="F57" s="230"/>
      <c r="G57" s="229"/>
      <c r="H57" s="223"/>
      <c r="I57" s="223"/>
      <c r="J57" s="223"/>
      <c r="K57" s="228"/>
    </row>
    <row r="58" spans="1:11" s="225" customFormat="1" ht="15" customHeight="1">
      <c r="A58" s="227"/>
      <c r="B58" s="224" t="s">
        <v>323</v>
      </c>
      <c r="C58" s="92"/>
      <c r="D58" s="92"/>
      <c r="E58" s="175"/>
      <c r="F58" s="176"/>
      <c r="G58" s="93"/>
      <c r="H58" s="92"/>
      <c r="I58" s="92"/>
      <c r="J58" s="92"/>
      <c r="K58" s="226"/>
    </row>
    <row r="59" spans="1:11" ht="15" customHeight="1">
      <c r="A59" s="218"/>
      <c r="B59" s="224" t="s">
        <v>324</v>
      </c>
      <c r="C59" s="27"/>
      <c r="D59" s="27"/>
      <c r="E59" s="47"/>
      <c r="F59" s="51"/>
      <c r="G59" s="56"/>
      <c r="H59" s="27"/>
      <c r="I59" s="223"/>
      <c r="J59" s="27"/>
      <c r="K59" s="221"/>
    </row>
    <row r="60" spans="1:11" s="225" customFormat="1" ht="15" customHeight="1">
      <c r="A60" s="227"/>
      <c r="B60" s="224" t="s">
        <v>325</v>
      </c>
      <c r="C60" s="92"/>
      <c r="D60" s="92"/>
      <c r="E60" s="175"/>
      <c r="F60" s="176"/>
      <c r="G60" s="93"/>
      <c r="H60" s="92"/>
      <c r="I60" s="92"/>
      <c r="J60" s="92"/>
      <c r="K60" s="226"/>
    </row>
    <row r="61" spans="1:11" ht="15" customHeight="1">
      <c r="A61" s="218"/>
      <c r="B61" s="224" t="s">
        <v>326</v>
      </c>
      <c r="C61" s="27"/>
      <c r="D61" s="27"/>
      <c r="E61" s="47"/>
      <c r="F61" s="51"/>
      <c r="G61" s="56"/>
      <c r="H61" s="27"/>
      <c r="I61" s="223"/>
      <c r="J61" s="27"/>
      <c r="K61" s="221"/>
    </row>
    <row r="62" spans="1:11" s="225" customFormat="1" ht="15" customHeight="1">
      <c r="A62" s="227"/>
      <c r="B62" s="224" t="s">
        <v>327</v>
      </c>
      <c r="C62" s="92"/>
      <c r="D62" s="92"/>
      <c r="E62" s="175"/>
      <c r="F62" s="176"/>
      <c r="G62" s="93"/>
      <c r="H62" s="92"/>
      <c r="I62" s="92"/>
      <c r="J62" s="92"/>
      <c r="K62" s="226"/>
    </row>
    <row r="63" spans="1:11" ht="15" customHeight="1">
      <c r="A63" s="218"/>
      <c r="B63" s="224" t="s">
        <v>328</v>
      </c>
      <c r="C63" s="70"/>
      <c r="D63" s="70"/>
      <c r="E63" s="67"/>
      <c r="F63" s="68"/>
      <c r="G63" s="69"/>
      <c r="H63" s="70"/>
      <c r="I63" s="92"/>
      <c r="J63" s="70"/>
      <c r="K63" s="219"/>
    </row>
    <row r="64" spans="1:11" ht="15" customHeight="1">
      <c r="A64" s="218"/>
      <c r="B64" s="224" t="s">
        <v>329</v>
      </c>
      <c r="C64" s="70"/>
      <c r="D64" s="70"/>
      <c r="E64" s="67"/>
      <c r="F64" s="68"/>
      <c r="G64" s="69"/>
      <c r="H64" s="70"/>
      <c r="I64" s="92"/>
      <c r="J64" s="70"/>
      <c r="K64" s="219"/>
    </row>
    <row r="65" spans="1:11" s="225" customFormat="1" ht="15" customHeight="1">
      <c r="A65" s="227"/>
      <c r="B65" s="224"/>
      <c r="C65" s="92"/>
      <c r="D65" s="92"/>
      <c r="E65" s="175"/>
      <c r="F65" s="230"/>
      <c r="G65" s="229"/>
      <c r="H65" s="223"/>
      <c r="I65" s="223"/>
      <c r="J65" s="223"/>
      <c r="K65" s="228"/>
    </row>
    <row r="66" spans="1:11" ht="15" customHeight="1">
      <c r="A66" s="218"/>
      <c r="B66" s="220"/>
      <c r="C66" s="70"/>
      <c r="D66" s="70"/>
      <c r="E66" s="67"/>
      <c r="F66" s="68"/>
      <c r="G66" s="69"/>
      <c r="H66" s="70"/>
      <c r="I66" s="92"/>
      <c r="J66" s="70"/>
      <c r="K66" s="219"/>
    </row>
    <row r="67" spans="1:11" ht="15" customHeight="1">
      <c r="A67" s="218"/>
      <c r="B67" s="220"/>
      <c r="C67" s="70"/>
      <c r="D67" s="70"/>
      <c r="E67" s="67"/>
      <c r="F67" s="68"/>
      <c r="G67" s="69"/>
      <c r="H67" s="70"/>
      <c r="I67" s="92"/>
      <c r="J67" s="70"/>
      <c r="K67" s="219"/>
    </row>
    <row r="68" spans="1:11" ht="15" customHeight="1">
      <c r="A68" s="218"/>
      <c r="B68" s="73"/>
      <c r="C68" s="27"/>
      <c r="D68" s="27"/>
      <c r="E68" s="47"/>
      <c r="F68" s="51"/>
      <c r="G68" s="222"/>
      <c r="H68" s="27"/>
      <c r="I68" s="27"/>
      <c r="J68" s="27"/>
      <c r="K68" s="221"/>
    </row>
    <row r="69" spans="1:11" ht="15" customHeight="1">
      <c r="A69" s="217"/>
      <c r="B69" s="216"/>
      <c r="C69" s="215"/>
      <c r="D69" s="214"/>
      <c r="E69" s="192"/>
      <c r="F69" s="213"/>
      <c r="G69" s="207"/>
      <c r="H69" s="206"/>
      <c r="I69" s="206"/>
      <c r="J69" s="206"/>
      <c r="K69" s="205"/>
    </row>
    <row r="70" spans="1:11" ht="15" customHeight="1" thickBot="1">
      <c r="A70" s="212"/>
      <c r="B70" s="211"/>
      <c r="C70" s="210"/>
      <c r="D70" s="210"/>
      <c r="E70" s="209"/>
      <c r="F70" s="208"/>
      <c r="G70" s="207"/>
      <c r="H70" s="206"/>
      <c r="I70" s="206"/>
      <c r="J70" s="206"/>
      <c r="K70" s="205"/>
    </row>
    <row r="71" spans="1:11" ht="16.5" thickTop="1" thickBot="1">
      <c r="A71" s="204" t="s">
        <v>17</v>
      </c>
      <c r="B71" s="203" t="s">
        <v>480</v>
      </c>
      <c r="C71" s="202"/>
      <c r="D71" s="203"/>
      <c r="E71" s="203"/>
      <c r="F71" s="203"/>
      <c r="G71" s="203"/>
      <c r="H71" s="203"/>
      <c r="I71" s="203"/>
      <c r="J71" s="202"/>
      <c r="K71" s="201"/>
    </row>
    <row r="72" spans="1:11" ht="10.15" customHeight="1" thickTop="1">
      <c r="A72" s="200"/>
      <c r="B72" s="199"/>
      <c r="C72" s="199"/>
      <c r="D72" s="199"/>
      <c r="E72" s="199"/>
      <c r="F72" s="199"/>
      <c r="G72" s="199"/>
      <c r="H72" s="199"/>
      <c r="I72" s="199"/>
      <c r="J72" s="199"/>
      <c r="K72" s="198"/>
    </row>
    <row r="73" spans="1:11" ht="10.15" customHeight="1">
      <c r="A73" s="193"/>
      <c r="B73" s="192" t="s">
        <v>22</v>
      </c>
      <c r="C73" s="197"/>
      <c r="D73" s="192"/>
      <c r="E73" s="192"/>
      <c r="F73" s="192"/>
      <c r="G73" s="192"/>
      <c r="H73" s="192"/>
      <c r="I73" s="192"/>
      <c r="J73" s="192"/>
      <c r="K73" s="196"/>
    </row>
    <row r="74" spans="1:11" ht="12" customHeight="1">
      <c r="A74" s="193"/>
      <c r="B74" s="192"/>
      <c r="C74" s="192"/>
      <c r="D74" s="192"/>
      <c r="E74" s="192"/>
      <c r="F74" s="192"/>
      <c r="G74" s="192"/>
      <c r="H74" s="192"/>
      <c r="I74" s="192"/>
      <c r="J74" s="192"/>
      <c r="K74" s="196"/>
    </row>
    <row r="75" spans="1:11" ht="15.75" customHeight="1">
      <c r="A75" s="193" t="s">
        <v>29</v>
      </c>
      <c r="B75" s="192"/>
      <c r="C75" s="192"/>
      <c r="D75" s="192"/>
      <c r="E75" s="192"/>
      <c r="F75" s="192"/>
      <c r="G75" s="192"/>
      <c r="H75" s="192"/>
      <c r="I75" s="192"/>
      <c r="J75" s="192"/>
      <c r="K75" s="196"/>
    </row>
    <row r="76" spans="1:11" ht="15.75" customHeight="1">
      <c r="A76" s="784" t="s">
        <v>28</v>
      </c>
      <c r="B76" s="785"/>
      <c r="C76" s="785"/>
      <c r="D76" s="785"/>
      <c r="E76" s="785"/>
      <c r="F76" s="785"/>
      <c r="G76" s="785"/>
      <c r="H76" s="785"/>
      <c r="I76" s="785"/>
      <c r="J76" s="785"/>
      <c r="K76" s="786"/>
    </row>
    <row r="77" spans="1:11" ht="15" customHeight="1">
      <c r="A77" s="795" t="s">
        <v>27</v>
      </c>
      <c r="B77" s="796"/>
      <c r="C77" s="796"/>
      <c r="D77" s="796"/>
      <c r="E77" s="796"/>
      <c r="F77" s="796"/>
      <c r="G77" s="796"/>
      <c r="H77" s="796"/>
      <c r="I77" s="796"/>
      <c r="J77" s="796"/>
      <c r="K77" s="797"/>
    </row>
    <row r="78" spans="1:11" ht="17.25" customHeight="1">
      <c r="A78" s="784" t="s">
        <v>26</v>
      </c>
      <c r="B78" s="785"/>
      <c r="C78" s="785"/>
      <c r="D78" s="785"/>
      <c r="E78" s="785"/>
      <c r="F78" s="785"/>
      <c r="G78" s="785"/>
      <c r="H78" s="785"/>
      <c r="I78" s="785"/>
      <c r="J78" s="785"/>
      <c r="K78" s="786"/>
    </row>
    <row r="79" spans="1:11" ht="15.75" customHeight="1">
      <c r="A79" s="784" t="s">
        <v>30</v>
      </c>
      <c r="B79" s="785"/>
      <c r="C79" s="785"/>
      <c r="D79" s="785"/>
      <c r="E79" s="785"/>
      <c r="F79" s="785"/>
      <c r="G79" s="785"/>
      <c r="H79" s="785"/>
      <c r="I79" s="785"/>
      <c r="J79" s="785"/>
      <c r="K79" s="786"/>
    </row>
    <row r="80" spans="1:11" ht="15.75" customHeight="1">
      <c r="A80" s="784" t="s">
        <v>25</v>
      </c>
      <c r="B80" s="785"/>
      <c r="C80" s="785"/>
      <c r="D80" s="785"/>
      <c r="E80" s="785"/>
      <c r="F80" s="785"/>
      <c r="G80" s="785"/>
      <c r="H80" s="785"/>
      <c r="I80" s="785"/>
      <c r="J80" s="785"/>
      <c r="K80" s="786"/>
    </row>
    <row r="81" spans="1:11" ht="15.75" customHeight="1">
      <c r="A81" s="193" t="s">
        <v>31</v>
      </c>
      <c r="B81" s="192"/>
      <c r="C81" s="192"/>
      <c r="D81" s="192"/>
      <c r="E81" s="192"/>
      <c r="F81" s="192"/>
      <c r="G81" s="192"/>
      <c r="H81" s="192"/>
      <c r="I81" s="192"/>
      <c r="J81" s="192"/>
      <c r="K81" s="196"/>
    </row>
    <row r="82" spans="1:11" ht="16.5" customHeight="1">
      <c r="A82" s="193" t="s">
        <v>24</v>
      </c>
      <c r="B82" s="192"/>
      <c r="C82" s="192"/>
      <c r="D82" s="192"/>
      <c r="E82" s="192"/>
      <c r="F82" s="192"/>
      <c r="G82" s="192"/>
      <c r="H82" s="76" t="s">
        <v>60</v>
      </c>
      <c r="I82" s="191"/>
      <c r="J82" s="191"/>
      <c r="K82" s="190"/>
    </row>
    <row r="83" spans="1:11" ht="15.75" customHeight="1">
      <c r="A83" s="193" t="s">
        <v>23</v>
      </c>
      <c r="B83" s="192"/>
      <c r="C83" s="192"/>
      <c r="D83" s="192"/>
      <c r="E83" s="192"/>
      <c r="F83" s="192"/>
      <c r="G83" s="192"/>
      <c r="H83" s="78"/>
      <c r="I83" s="195"/>
      <c r="J83" s="195"/>
      <c r="K83" s="194"/>
    </row>
    <row r="84" spans="1:11" ht="12" customHeight="1">
      <c r="A84" s="193" t="s">
        <v>1</v>
      </c>
      <c r="B84" s="192"/>
      <c r="C84" s="192"/>
      <c r="D84" s="192"/>
      <c r="E84" s="192"/>
      <c r="F84" s="192"/>
      <c r="G84" s="192"/>
      <c r="H84" s="76" t="s">
        <v>259</v>
      </c>
      <c r="I84" s="191"/>
      <c r="J84" s="191"/>
      <c r="K84" s="190"/>
    </row>
    <row r="85" spans="1:11" ht="15.75" customHeight="1">
      <c r="A85" s="189" t="s">
        <v>18</v>
      </c>
      <c r="B85" s="186"/>
      <c r="C85" s="188">
        <v>30</v>
      </c>
      <c r="D85" s="186" t="s">
        <v>19</v>
      </c>
      <c r="E85" s="187" t="s">
        <v>21</v>
      </c>
      <c r="F85" s="186"/>
      <c r="G85" s="186"/>
      <c r="H85" s="186"/>
      <c r="I85" s="186"/>
      <c r="J85" s="185"/>
      <c r="K85" s="184"/>
    </row>
    <row r="86" spans="1:11" ht="12" customHeight="1" thickBot="1">
      <c r="A86" s="183"/>
      <c r="B86" s="182"/>
      <c r="C86" s="182"/>
      <c r="D86" s="182"/>
      <c r="E86" s="182"/>
      <c r="F86" s="182"/>
      <c r="G86" s="182"/>
      <c r="H86" s="182"/>
      <c r="I86" s="182"/>
      <c r="J86" s="182"/>
      <c r="K86" s="181"/>
    </row>
    <row r="87" spans="1:11" ht="15.75" thickTop="1">
      <c r="A87" s="180"/>
      <c r="B87" s="180"/>
      <c r="C87" s="180"/>
      <c r="D87" s="180"/>
      <c r="E87" s="180"/>
      <c r="F87" s="179"/>
      <c r="G87" s="179"/>
      <c r="H87" s="179"/>
      <c r="I87" s="179"/>
      <c r="J87" s="180"/>
      <c r="K87" s="180"/>
    </row>
    <row r="88" spans="1:11">
      <c r="A88" s="180"/>
      <c r="B88" s="180"/>
      <c r="C88" s="180"/>
      <c r="D88" s="180"/>
      <c r="E88" s="180"/>
      <c r="F88" s="179"/>
      <c r="G88" s="179"/>
      <c r="H88" s="179"/>
      <c r="I88" s="179"/>
      <c r="J88" s="180"/>
      <c r="K88" s="180"/>
    </row>
    <row r="89" spans="1:11">
      <c r="A89" s="180"/>
      <c r="B89" s="180"/>
      <c r="C89" s="180"/>
      <c r="D89" s="180"/>
      <c r="E89" s="180"/>
      <c r="F89" s="179"/>
      <c r="G89" s="179"/>
      <c r="H89" s="179"/>
      <c r="I89" s="179"/>
      <c r="J89" s="180"/>
      <c r="K89" s="180"/>
    </row>
    <row r="90" spans="1:11">
      <c r="A90" s="180"/>
      <c r="B90" s="180"/>
      <c r="C90" s="180"/>
      <c r="D90" s="180"/>
      <c r="E90" s="180"/>
      <c r="F90" s="179"/>
      <c r="G90" s="179"/>
      <c r="H90" s="179"/>
      <c r="I90" s="179"/>
      <c r="J90" s="180"/>
      <c r="K90" s="180"/>
    </row>
    <row r="91" spans="1:11">
      <c r="A91" s="180"/>
      <c r="B91" s="180"/>
      <c r="C91" s="180"/>
      <c r="D91" s="180"/>
      <c r="E91" s="180"/>
      <c r="F91" s="179"/>
      <c r="G91" s="179"/>
      <c r="H91" s="179"/>
      <c r="I91" s="179"/>
      <c r="J91" s="180"/>
      <c r="K91" s="180"/>
    </row>
    <row r="92" spans="1:11">
      <c r="A92" s="180"/>
      <c r="B92" s="180"/>
      <c r="C92" s="180"/>
      <c r="D92" s="180"/>
      <c r="E92" s="180"/>
      <c r="F92" s="179"/>
      <c r="G92" s="179"/>
      <c r="H92" s="179"/>
      <c r="I92" s="179"/>
      <c r="J92" s="180"/>
      <c r="K92" s="180"/>
    </row>
    <row r="93" spans="1:11">
      <c r="A93" s="180"/>
      <c r="B93" s="180"/>
      <c r="C93" s="180"/>
      <c r="D93" s="180"/>
      <c r="E93" s="180"/>
      <c r="F93" s="179"/>
      <c r="G93" s="179"/>
      <c r="H93" s="179"/>
      <c r="I93" s="179"/>
      <c r="J93" s="180"/>
      <c r="K93" s="180"/>
    </row>
    <row r="94" spans="1:11">
      <c r="A94" s="180"/>
      <c r="B94" s="180"/>
      <c r="C94" s="180"/>
      <c r="D94" s="180"/>
      <c r="E94" s="180"/>
      <c r="F94" s="179"/>
      <c r="G94" s="179"/>
      <c r="H94" s="179"/>
      <c r="I94" s="179"/>
      <c r="J94" s="180"/>
      <c r="K94" s="180"/>
    </row>
    <row r="95" spans="1:11">
      <c r="A95" s="180"/>
      <c r="B95" s="180"/>
      <c r="C95" s="180"/>
      <c r="D95" s="180"/>
      <c r="E95" s="180"/>
      <c r="F95" s="179"/>
      <c r="G95" s="179"/>
      <c r="H95" s="179"/>
      <c r="I95" s="179"/>
      <c r="J95" s="180"/>
      <c r="K95" s="180"/>
    </row>
    <row r="96" spans="1:11">
      <c r="A96" s="180"/>
      <c r="B96" s="180"/>
      <c r="C96" s="180"/>
      <c r="D96" s="180"/>
      <c r="E96" s="180"/>
      <c r="F96" s="179"/>
      <c r="G96" s="179"/>
      <c r="H96" s="179"/>
      <c r="I96" s="179"/>
      <c r="J96" s="180"/>
      <c r="K96" s="180"/>
    </row>
    <row r="97" spans="1:11">
      <c r="A97" s="180"/>
      <c r="B97" s="180"/>
      <c r="C97" s="180"/>
      <c r="D97" s="180"/>
      <c r="E97" s="180"/>
      <c r="F97" s="179"/>
      <c r="G97" s="179"/>
      <c r="H97" s="179"/>
      <c r="I97" s="179"/>
      <c r="J97" s="180"/>
      <c r="K97" s="180"/>
    </row>
    <row r="98" spans="1:11">
      <c r="A98" s="180"/>
      <c r="B98" s="180"/>
      <c r="C98" s="180"/>
      <c r="D98" s="180"/>
      <c r="E98" s="180"/>
      <c r="F98" s="179"/>
      <c r="G98" s="179"/>
      <c r="H98" s="179"/>
      <c r="I98" s="179"/>
      <c r="J98" s="180"/>
      <c r="K98" s="180"/>
    </row>
    <row r="99" spans="1:11">
      <c r="A99" s="180"/>
      <c r="B99" s="180"/>
      <c r="C99" s="180"/>
      <c r="D99" s="180"/>
      <c r="E99" s="180"/>
      <c r="F99" s="179"/>
      <c r="G99" s="179"/>
      <c r="H99" s="179"/>
      <c r="I99" s="179"/>
      <c r="J99" s="180"/>
      <c r="K99" s="180"/>
    </row>
    <row r="100" spans="1:11">
      <c r="A100" s="180"/>
      <c r="B100" s="180"/>
      <c r="C100" s="180"/>
      <c r="D100" s="180"/>
      <c r="E100" s="180"/>
      <c r="F100" s="179"/>
      <c r="G100" s="179"/>
      <c r="H100" s="179"/>
      <c r="I100" s="179"/>
      <c r="J100" s="180"/>
      <c r="K100" s="180"/>
    </row>
    <row r="101" spans="1:11">
      <c r="A101" s="180"/>
      <c r="B101" s="180"/>
      <c r="C101" s="180"/>
      <c r="D101" s="180"/>
      <c r="E101" s="180"/>
      <c r="F101" s="179"/>
      <c r="G101" s="179"/>
      <c r="H101" s="179"/>
      <c r="I101" s="179"/>
      <c r="J101" s="180"/>
      <c r="K101" s="180"/>
    </row>
    <row r="102" spans="1:11">
      <c r="A102" s="180"/>
      <c r="B102" s="180"/>
      <c r="C102" s="180"/>
      <c r="D102" s="180"/>
      <c r="E102" s="180"/>
      <c r="F102" s="179"/>
      <c r="G102" s="179"/>
      <c r="H102" s="179"/>
      <c r="I102" s="179"/>
      <c r="J102" s="180"/>
      <c r="K102" s="180"/>
    </row>
    <row r="103" spans="1:11">
      <c r="A103" s="180"/>
      <c r="B103" s="180"/>
      <c r="C103" s="180"/>
      <c r="D103" s="180"/>
      <c r="E103" s="180"/>
      <c r="F103" s="179"/>
      <c r="G103" s="179"/>
      <c r="H103" s="179"/>
      <c r="I103" s="179"/>
      <c r="J103" s="180"/>
      <c r="K103" s="180"/>
    </row>
    <row r="104" spans="1:11">
      <c r="A104" s="180"/>
      <c r="B104" s="180"/>
      <c r="C104" s="180"/>
      <c r="D104" s="180"/>
      <c r="E104" s="180"/>
      <c r="F104" s="179"/>
      <c r="G104" s="179"/>
      <c r="H104" s="179"/>
      <c r="I104" s="179"/>
      <c r="J104" s="180"/>
      <c r="K104" s="180"/>
    </row>
    <row r="105" spans="1:11">
      <c r="A105" s="180"/>
      <c r="B105" s="180"/>
      <c r="C105" s="180"/>
      <c r="D105" s="180"/>
      <c r="E105" s="180"/>
      <c r="F105" s="179"/>
      <c r="G105" s="179"/>
      <c r="H105" s="179"/>
      <c r="I105" s="179"/>
      <c r="J105" s="180"/>
      <c r="K105" s="180"/>
    </row>
    <row r="106" spans="1:11">
      <c r="A106" s="180"/>
      <c r="B106" s="180"/>
      <c r="C106" s="180"/>
      <c r="D106" s="180"/>
      <c r="E106" s="180"/>
      <c r="F106" s="179"/>
      <c r="G106" s="179"/>
      <c r="H106" s="179"/>
      <c r="I106" s="179"/>
      <c r="J106" s="180"/>
      <c r="K106" s="180"/>
    </row>
    <row r="107" spans="1:11">
      <c r="A107" s="180"/>
      <c r="B107" s="180"/>
      <c r="C107" s="180"/>
      <c r="D107" s="180"/>
      <c r="E107" s="180"/>
      <c r="F107" s="179"/>
      <c r="G107" s="179"/>
      <c r="H107" s="179"/>
      <c r="I107" s="179"/>
      <c r="J107" s="180"/>
      <c r="K107" s="180"/>
    </row>
    <row r="108" spans="1:11">
      <c r="A108" s="180"/>
      <c r="B108" s="180"/>
      <c r="C108" s="180"/>
      <c r="D108" s="180"/>
      <c r="E108" s="180"/>
      <c r="F108" s="179"/>
      <c r="G108" s="179"/>
      <c r="H108" s="179"/>
      <c r="I108" s="179"/>
      <c r="J108" s="180"/>
      <c r="K108" s="180"/>
    </row>
    <row r="109" spans="1:11">
      <c r="A109" s="180"/>
      <c r="B109" s="180"/>
      <c r="C109" s="180"/>
      <c r="D109" s="180"/>
      <c r="E109" s="180"/>
      <c r="F109" s="179"/>
      <c r="G109" s="179"/>
      <c r="H109" s="179"/>
      <c r="I109" s="179"/>
      <c r="J109" s="180"/>
      <c r="K109" s="180"/>
    </row>
    <row r="110" spans="1:11">
      <c r="A110" s="180"/>
      <c r="B110" s="180"/>
      <c r="C110" s="180"/>
      <c r="D110" s="180"/>
      <c r="E110" s="180"/>
      <c r="F110" s="179"/>
      <c r="G110" s="179"/>
      <c r="H110" s="179"/>
      <c r="I110" s="179"/>
      <c r="J110" s="180"/>
      <c r="K110" s="180"/>
    </row>
    <row r="111" spans="1:11">
      <c r="A111" s="180"/>
      <c r="B111" s="180"/>
      <c r="C111" s="180"/>
      <c r="D111" s="180"/>
      <c r="E111" s="180"/>
      <c r="F111" s="179"/>
      <c r="G111" s="179"/>
      <c r="H111" s="179"/>
      <c r="I111" s="179"/>
      <c r="J111" s="180"/>
      <c r="K111" s="180"/>
    </row>
    <row r="112" spans="1:11">
      <c r="A112" s="180"/>
      <c r="B112" s="180"/>
      <c r="C112" s="180"/>
      <c r="D112" s="180"/>
      <c r="E112" s="180"/>
      <c r="F112" s="179"/>
      <c r="G112" s="179"/>
      <c r="H112" s="179"/>
      <c r="I112" s="179"/>
    </row>
    <row r="113" spans="1:9">
      <c r="A113" s="180"/>
      <c r="B113" s="180"/>
      <c r="C113" s="180"/>
      <c r="D113" s="180"/>
      <c r="E113" s="180"/>
      <c r="F113" s="179"/>
      <c r="G113" s="179"/>
      <c r="H113" s="179"/>
      <c r="I113" s="179"/>
    </row>
    <row r="114" spans="1:9">
      <c r="A114" s="180"/>
      <c r="B114" s="180"/>
      <c r="C114" s="180"/>
      <c r="D114" s="180"/>
      <c r="E114" s="180"/>
      <c r="F114" s="179"/>
      <c r="G114" s="179"/>
      <c r="H114" s="179"/>
      <c r="I114" s="179"/>
    </row>
    <row r="115" spans="1:9">
      <c r="A115" s="180"/>
      <c r="B115" s="180"/>
      <c r="C115" s="180"/>
      <c r="D115" s="180"/>
      <c r="E115" s="180"/>
      <c r="F115" s="179"/>
      <c r="G115" s="179"/>
      <c r="H115" s="179"/>
      <c r="I115" s="179"/>
    </row>
    <row r="116" spans="1:9">
      <c r="A116" s="180"/>
      <c r="B116" s="180"/>
      <c r="C116" s="180"/>
      <c r="D116" s="180"/>
      <c r="E116" s="180"/>
      <c r="F116" s="179"/>
      <c r="G116" s="179"/>
      <c r="H116" s="179"/>
      <c r="I116" s="179"/>
    </row>
    <row r="117" spans="1:9">
      <c r="A117" s="180"/>
      <c r="B117" s="180"/>
      <c r="C117" s="180"/>
      <c r="D117" s="180"/>
      <c r="E117" s="180"/>
      <c r="F117" s="179"/>
      <c r="G117" s="179"/>
      <c r="H117" s="179"/>
      <c r="I117" s="179"/>
    </row>
    <row r="118" spans="1:9">
      <c r="A118" s="180"/>
      <c r="B118" s="180"/>
      <c r="C118" s="180"/>
      <c r="D118" s="180"/>
      <c r="E118" s="180"/>
      <c r="F118" s="179"/>
      <c r="G118" s="179"/>
      <c r="H118" s="179"/>
      <c r="I118" s="179"/>
    </row>
    <row r="119" spans="1:9">
      <c r="A119" s="180"/>
      <c r="B119" s="180"/>
      <c r="C119" s="180"/>
      <c r="D119" s="180"/>
      <c r="E119" s="180"/>
      <c r="F119" s="179"/>
      <c r="G119" s="179"/>
      <c r="H119" s="179"/>
      <c r="I119" s="179"/>
    </row>
    <row r="120" spans="1:9">
      <c r="A120" s="180"/>
      <c r="B120" s="180"/>
      <c r="C120" s="180"/>
      <c r="D120" s="180"/>
      <c r="E120" s="180"/>
      <c r="F120" s="179"/>
      <c r="G120" s="179"/>
      <c r="H120" s="179"/>
      <c r="I120" s="179"/>
    </row>
    <row r="121" spans="1:9">
      <c r="A121" s="180"/>
      <c r="B121" s="180"/>
      <c r="C121" s="180"/>
      <c r="D121" s="180"/>
      <c r="E121" s="180"/>
      <c r="F121" s="179"/>
      <c r="G121" s="179"/>
      <c r="H121" s="179"/>
      <c r="I121" s="179"/>
    </row>
    <row r="122" spans="1:9">
      <c r="A122" s="180"/>
      <c r="B122" s="180"/>
      <c r="C122" s="180"/>
      <c r="D122" s="180"/>
      <c r="E122" s="180"/>
      <c r="F122" s="179"/>
      <c r="G122" s="179"/>
      <c r="H122" s="179"/>
      <c r="I122" s="179"/>
    </row>
    <row r="123" spans="1:9">
      <c r="A123" s="180"/>
      <c r="B123" s="180"/>
      <c r="C123" s="180"/>
      <c r="D123" s="180"/>
      <c r="E123" s="180"/>
      <c r="F123" s="179"/>
      <c r="G123" s="179"/>
      <c r="H123" s="179"/>
      <c r="I123" s="179"/>
    </row>
    <row r="124" spans="1:9">
      <c r="A124" s="180"/>
      <c r="B124" s="180"/>
      <c r="C124" s="180"/>
      <c r="D124" s="180"/>
      <c r="E124" s="180"/>
      <c r="F124" s="179"/>
      <c r="G124" s="179"/>
      <c r="H124" s="179"/>
      <c r="I124" s="179"/>
    </row>
    <row r="125" spans="1:9">
      <c r="A125" s="180"/>
      <c r="B125" s="180"/>
      <c r="C125" s="180"/>
      <c r="D125" s="180"/>
      <c r="E125" s="180"/>
      <c r="F125" s="179"/>
      <c r="G125" s="179"/>
      <c r="H125" s="179"/>
      <c r="I125" s="179"/>
    </row>
    <row r="126" spans="1:9">
      <c r="A126" s="180"/>
      <c r="B126" s="180"/>
      <c r="C126" s="180"/>
      <c r="D126" s="180"/>
      <c r="E126" s="180"/>
      <c r="F126" s="179"/>
      <c r="G126" s="179"/>
      <c r="H126" s="179"/>
      <c r="I126" s="179"/>
    </row>
    <row r="127" spans="1:9">
      <c r="A127" s="180"/>
      <c r="B127" s="180"/>
      <c r="C127" s="180"/>
      <c r="D127" s="180"/>
      <c r="E127" s="180"/>
      <c r="F127" s="179"/>
      <c r="G127" s="179"/>
      <c r="H127" s="179"/>
      <c r="I127" s="179"/>
    </row>
    <row r="128" spans="1:9">
      <c r="A128" s="180"/>
      <c r="B128" s="180"/>
      <c r="C128" s="180"/>
      <c r="D128" s="180"/>
      <c r="E128" s="180"/>
      <c r="F128" s="179"/>
      <c r="G128" s="179"/>
      <c r="H128" s="179"/>
      <c r="I128" s="179"/>
    </row>
    <row r="129" spans="1:9">
      <c r="A129" s="180"/>
      <c r="B129" s="180"/>
      <c r="C129" s="180"/>
      <c r="D129" s="180"/>
      <c r="E129" s="180"/>
      <c r="F129" s="179"/>
      <c r="G129" s="179"/>
      <c r="H129" s="179"/>
      <c r="I129" s="179"/>
    </row>
    <row r="130" spans="1:9">
      <c r="A130" s="180"/>
      <c r="B130" s="180"/>
      <c r="C130" s="180"/>
      <c r="D130" s="180"/>
      <c r="E130" s="180"/>
      <c r="F130" s="179"/>
      <c r="G130" s="179"/>
      <c r="H130" s="179"/>
      <c r="I130" s="179"/>
    </row>
    <row r="131" spans="1:9">
      <c r="A131" s="180"/>
      <c r="B131" s="180"/>
      <c r="C131" s="180"/>
      <c r="D131" s="180"/>
      <c r="E131" s="180"/>
      <c r="F131" s="179"/>
      <c r="G131" s="179"/>
      <c r="H131" s="179"/>
      <c r="I131" s="179"/>
    </row>
    <row r="132" spans="1:9">
      <c r="A132" s="180"/>
      <c r="B132" s="180"/>
      <c r="C132" s="180"/>
      <c r="D132" s="180"/>
      <c r="E132" s="180"/>
      <c r="F132" s="179"/>
      <c r="G132" s="179"/>
      <c r="H132" s="179"/>
      <c r="I132" s="179"/>
    </row>
    <row r="133" spans="1:9">
      <c r="A133" s="180"/>
      <c r="B133" s="180"/>
      <c r="C133" s="180"/>
      <c r="D133" s="180"/>
      <c r="E133" s="180"/>
      <c r="F133" s="179"/>
      <c r="G133" s="179"/>
      <c r="H133" s="179"/>
      <c r="I133" s="179"/>
    </row>
    <row r="134" spans="1:9">
      <c r="A134" s="180"/>
      <c r="B134" s="180"/>
      <c r="C134" s="180"/>
      <c r="D134" s="180"/>
      <c r="E134" s="180"/>
      <c r="F134" s="179"/>
      <c r="G134" s="179"/>
      <c r="H134" s="179"/>
      <c r="I134" s="179"/>
    </row>
    <row r="135" spans="1:9">
      <c r="A135" s="180"/>
      <c r="B135" s="180"/>
      <c r="C135" s="180"/>
      <c r="D135" s="180"/>
      <c r="E135" s="180"/>
      <c r="F135" s="179"/>
      <c r="G135" s="179"/>
      <c r="H135" s="179"/>
      <c r="I135" s="179"/>
    </row>
    <row r="136" spans="1:9">
      <c r="A136" s="180"/>
      <c r="B136" s="180"/>
      <c r="C136" s="180"/>
      <c r="D136" s="180"/>
      <c r="E136" s="180"/>
      <c r="F136" s="179"/>
      <c r="G136" s="179"/>
      <c r="H136" s="179"/>
      <c r="I136" s="179"/>
    </row>
    <row r="137" spans="1:9">
      <c r="A137" s="180"/>
      <c r="B137" s="180"/>
      <c r="C137" s="180"/>
      <c r="D137" s="180"/>
      <c r="E137" s="180"/>
      <c r="F137" s="179"/>
      <c r="G137" s="179"/>
      <c r="H137" s="179"/>
      <c r="I137" s="179"/>
    </row>
    <row r="138" spans="1:9">
      <c r="A138" s="180"/>
      <c r="B138" s="180"/>
      <c r="C138" s="180"/>
      <c r="D138" s="180"/>
      <c r="E138" s="180"/>
      <c r="F138" s="179"/>
      <c r="G138" s="179"/>
      <c r="H138" s="179"/>
      <c r="I138" s="179"/>
    </row>
    <row r="139" spans="1:9">
      <c r="A139" s="180"/>
      <c r="B139" s="180"/>
      <c r="C139" s="180"/>
      <c r="D139" s="180"/>
      <c r="E139" s="180"/>
      <c r="F139" s="179"/>
      <c r="G139" s="179"/>
      <c r="H139" s="179"/>
      <c r="I139" s="179"/>
    </row>
  </sheetData>
  <mergeCells count="9">
    <mergeCell ref="A78:K78"/>
    <mergeCell ref="A79:K79"/>
    <mergeCell ref="A80:K80"/>
    <mergeCell ref="A2:K2"/>
    <mergeCell ref="J4:K4"/>
    <mergeCell ref="J7:K7"/>
    <mergeCell ref="B21:H21"/>
    <mergeCell ref="A76:K76"/>
    <mergeCell ref="A77:K77"/>
  </mergeCells>
  <printOptions horizontalCentered="1"/>
  <pageMargins left="7.874015748031496E-2" right="7.874015748031496E-2" top="7.874015748031496E-2" bottom="7.874015748031496E-2" header="0.31496062992125984" footer="0.31496062992125984"/>
  <pageSetup paperSize="5" scale="7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F8A3A-BDC3-4C14-9CF8-01909B64AF14}">
  <sheetPr>
    <tabColor rgb="FFFFFF00"/>
    <pageSetUpPr fitToPage="1"/>
  </sheetPr>
  <dimension ref="B1:J75"/>
  <sheetViews>
    <sheetView showGridLines="0" workbookViewId="0">
      <selection activeCell="B2" sqref="B2:J74"/>
    </sheetView>
  </sheetViews>
  <sheetFormatPr defaultRowHeight="15"/>
  <cols>
    <col min="1" max="1" width="8.88671875" style="119"/>
    <col min="2" max="10" width="9.88671875" style="119" customWidth="1"/>
    <col min="11" max="16384" width="8.88671875" style="119"/>
  </cols>
  <sheetData>
    <row r="1" spans="2:10" ht="15.75" thickBot="1"/>
    <row r="2" spans="2:10" ht="15.75" thickTop="1">
      <c r="B2" s="884"/>
      <c r="C2" s="885"/>
      <c r="D2" s="885"/>
      <c r="E2" s="885"/>
      <c r="F2" s="885"/>
      <c r="G2" s="885"/>
      <c r="H2" s="885"/>
      <c r="I2" s="885"/>
      <c r="J2" s="886"/>
    </row>
    <row r="3" spans="2:10">
      <c r="B3" s="887"/>
      <c r="C3" s="888"/>
      <c r="D3" s="888"/>
      <c r="E3" s="888"/>
      <c r="F3" s="888"/>
      <c r="G3" s="888"/>
      <c r="H3" s="888"/>
      <c r="I3" s="888"/>
      <c r="J3" s="889"/>
    </row>
    <row r="4" spans="2:10" ht="15.75" customHeight="1">
      <c r="B4" s="887"/>
      <c r="C4" s="888"/>
      <c r="D4" s="888"/>
      <c r="E4" s="888"/>
      <c r="F4" s="888"/>
      <c r="G4" s="888"/>
      <c r="H4" s="888"/>
      <c r="I4" s="888"/>
      <c r="J4" s="889"/>
    </row>
    <row r="5" spans="2:10" ht="15" customHeight="1">
      <c r="B5" s="887"/>
      <c r="C5" s="888"/>
      <c r="D5" s="888"/>
      <c r="E5" s="888"/>
      <c r="F5" s="888"/>
      <c r="G5" s="888"/>
      <c r="H5" s="888"/>
      <c r="I5" s="888"/>
      <c r="J5" s="889"/>
    </row>
    <row r="6" spans="2:10" ht="15" customHeight="1">
      <c r="B6" s="887"/>
      <c r="C6" s="888"/>
      <c r="D6" s="888"/>
      <c r="E6" s="888"/>
      <c r="F6" s="888"/>
      <c r="G6" s="888"/>
      <c r="H6" s="888"/>
      <c r="I6" s="888"/>
      <c r="J6" s="889"/>
    </row>
    <row r="7" spans="2:10" ht="15.75" customHeight="1" thickBot="1">
      <c r="B7" s="890"/>
      <c r="C7" s="891"/>
      <c r="D7" s="891"/>
      <c r="E7" s="891"/>
      <c r="F7" s="891"/>
      <c r="G7" s="891"/>
      <c r="H7" s="891"/>
      <c r="I7" s="891"/>
      <c r="J7" s="892"/>
    </row>
    <row r="8" spans="2:10" ht="15.75" thickTop="1">
      <c r="B8" s="518"/>
      <c r="C8"/>
      <c r="D8"/>
      <c r="E8"/>
      <c r="F8"/>
      <c r="G8"/>
      <c r="H8"/>
      <c r="I8"/>
      <c r="J8" s="519"/>
    </row>
    <row r="9" spans="2:10" ht="15.75">
      <c r="B9" s="518"/>
      <c r="C9" s="520" t="s">
        <v>166</v>
      </c>
      <c r="D9"/>
      <c r="E9"/>
      <c r="F9" s="520" t="s">
        <v>167</v>
      </c>
      <c r="G9"/>
      <c r="H9"/>
      <c r="I9" s="520" t="s">
        <v>267</v>
      </c>
      <c r="J9" s="519"/>
    </row>
    <row r="10" spans="2:10">
      <c r="B10" s="518"/>
      <c r="C10"/>
      <c r="D10"/>
      <c r="E10"/>
      <c r="F10"/>
      <c r="G10"/>
      <c r="H10"/>
      <c r="I10"/>
      <c r="J10" s="519"/>
    </row>
    <row r="11" spans="2:10">
      <c r="B11" s="518"/>
      <c r="C11"/>
      <c r="D11"/>
      <c r="E11"/>
      <c r="F11"/>
      <c r="G11"/>
      <c r="H11"/>
      <c r="I11"/>
      <c r="J11" s="519"/>
    </row>
    <row r="12" spans="2:10">
      <c r="B12" s="518"/>
      <c r="C12"/>
      <c r="D12"/>
      <c r="E12"/>
      <c r="F12"/>
      <c r="G12"/>
      <c r="H12"/>
      <c r="I12"/>
      <c r="J12" s="519"/>
    </row>
    <row r="13" spans="2:10">
      <c r="B13" s="518"/>
      <c r="C13"/>
      <c r="D13"/>
      <c r="E13"/>
      <c r="F13"/>
      <c r="G13"/>
      <c r="H13"/>
      <c r="I13"/>
      <c r="J13" s="519"/>
    </row>
    <row r="14" spans="2:10">
      <c r="B14" s="518"/>
      <c r="C14"/>
      <c r="D14"/>
      <c r="E14"/>
      <c r="F14"/>
      <c r="G14"/>
      <c r="H14"/>
      <c r="I14"/>
      <c r="J14" s="519"/>
    </row>
    <row r="15" spans="2:10">
      <c r="B15" s="518"/>
      <c r="C15"/>
      <c r="D15"/>
      <c r="E15"/>
      <c r="F15"/>
      <c r="G15"/>
      <c r="H15"/>
      <c r="I15"/>
      <c r="J15" s="519"/>
    </row>
    <row r="16" spans="2:10">
      <c r="B16" s="518"/>
      <c r="C16"/>
      <c r="D16"/>
      <c r="E16"/>
      <c r="F16"/>
      <c r="G16"/>
      <c r="H16"/>
      <c r="I16"/>
      <c r="J16" s="519"/>
    </row>
    <row r="17" spans="2:10">
      <c r="B17" s="518"/>
      <c r="C17"/>
      <c r="D17"/>
      <c r="E17"/>
      <c r="F17"/>
      <c r="G17"/>
      <c r="H17"/>
      <c r="I17"/>
      <c r="J17" s="519"/>
    </row>
    <row r="18" spans="2:10">
      <c r="B18" s="518"/>
      <c r="C18"/>
      <c r="D18"/>
      <c r="E18"/>
      <c r="F18"/>
      <c r="G18"/>
      <c r="H18"/>
      <c r="I18"/>
      <c r="J18" s="519"/>
    </row>
    <row r="19" spans="2:10">
      <c r="B19" s="518"/>
      <c r="C19"/>
      <c r="D19"/>
      <c r="E19"/>
      <c r="F19"/>
      <c r="G19"/>
      <c r="H19"/>
      <c r="I19"/>
      <c r="J19" s="519"/>
    </row>
    <row r="20" spans="2:10">
      <c r="B20" s="518"/>
      <c r="C20"/>
      <c r="D20"/>
      <c r="E20"/>
      <c r="F20"/>
      <c r="G20"/>
      <c r="H20"/>
      <c r="I20"/>
      <c r="J20" s="519"/>
    </row>
    <row r="21" spans="2:10">
      <c r="B21" s="518"/>
      <c r="C21"/>
      <c r="D21"/>
      <c r="E21"/>
      <c r="F21"/>
      <c r="G21"/>
      <c r="H21"/>
      <c r="I21"/>
      <c r="J21" s="519"/>
    </row>
    <row r="22" spans="2:10">
      <c r="B22" s="518"/>
      <c r="C22"/>
      <c r="D22"/>
      <c r="E22"/>
      <c r="F22"/>
      <c r="G22"/>
      <c r="H22"/>
      <c r="I22"/>
      <c r="J22" s="519"/>
    </row>
    <row r="23" spans="2:10">
      <c r="B23" s="518"/>
      <c r="C23"/>
      <c r="D23"/>
      <c r="E23"/>
      <c r="F23"/>
      <c r="G23"/>
      <c r="H23"/>
      <c r="I23"/>
      <c r="J23" s="519"/>
    </row>
    <row r="24" spans="2:10">
      <c r="B24" s="518"/>
      <c r="C24"/>
      <c r="D24"/>
      <c r="E24"/>
      <c r="F24"/>
      <c r="G24"/>
      <c r="H24"/>
      <c r="I24"/>
      <c r="J24" s="519"/>
    </row>
    <row r="25" spans="2:10">
      <c r="B25" s="518"/>
      <c r="C25"/>
      <c r="D25"/>
      <c r="E25"/>
      <c r="F25"/>
      <c r="G25"/>
      <c r="H25"/>
      <c r="I25"/>
      <c r="J25" s="519"/>
    </row>
    <row r="26" spans="2:10" ht="15.75">
      <c r="B26" s="518"/>
      <c r="C26" s="520" t="s">
        <v>168</v>
      </c>
      <c r="D26"/>
      <c r="E26"/>
      <c r="F26" s="520" t="s">
        <v>169</v>
      </c>
      <c r="G26"/>
      <c r="H26"/>
      <c r="I26" s="520" t="s">
        <v>170</v>
      </c>
      <c r="J26" s="519"/>
    </row>
    <row r="27" spans="2:10">
      <c r="B27" s="518"/>
      <c r="C27" s="105" t="s">
        <v>333</v>
      </c>
      <c r="D27"/>
      <c r="E27"/>
      <c r="F27" s="105" t="s">
        <v>334</v>
      </c>
      <c r="G27"/>
      <c r="H27"/>
      <c r="I27" s="105" t="s">
        <v>333</v>
      </c>
      <c r="J27" s="519"/>
    </row>
    <row r="28" spans="2:10">
      <c r="B28" s="518"/>
      <c r="C28" s="105" t="s">
        <v>171</v>
      </c>
      <c r="D28"/>
      <c r="E28"/>
      <c r="F28" s="105" t="s">
        <v>172</v>
      </c>
      <c r="G28"/>
      <c r="H28"/>
      <c r="I28" s="105" t="s">
        <v>173</v>
      </c>
      <c r="J28" s="519"/>
    </row>
    <row r="29" spans="2:10">
      <c r="B29" s="518"/>
      <c r="C29"/>
      <c r="D29"/>
      <c r="E29"/>
      <c r="F29"/>
      <c r="G29"/>
      <c r="H29"/>
      <c r="I29"/>
      <c r="J29" s="519"/>
    </row>
    <row r="30" spans="2:10">
      <c r="B30" s="518"/>
      <c r="C30"/>
      <c r="D30"/>
      <c r="E30"/>
      <c r="F30"/>
      <c r="G30"/>
      <c r="H30"/>
      <c r="I30"/>
      <c r="J30" s="519"/>
    </row>
    <row r="31" spans="2:10" ht="15.75">
      <c r="B31" s="518"/>
      <c r="C31" s="520" t="s">
        <v>174</v>
      </c>
      <c r="D31"/>
      <c r="E31"/>
      <c r="F31" s="520" t="s">
        <v>155</v>
      </c>
      <c r="G31"/>
      <c r="H31"/>
      <c r="I31" s="520" t="s">
        <v>275</v>
      </c>
      <c r="J31" s="519"/>
    </row>
    <row r="32" spans="2:10" ht="15.75">
      <c r="B32" s="518"/>
      <c r="C32" s="520" t="s">
        <v>176</v>
      </c>
      <c r="D32"/>
      <c r="E32"/>
      <c r="F32" s="105" t="s">
        <v>175</v>
      </c>
      <c r="G32"/>
      <c r="H32"/>
      <c r="I32" s="105" t="s">
        <v>276</v>
      </c>
      <c r="J32" s="519"/>
    </row>
    <row r="33" spans="2:10" ht="15.75">
      <c r="B33" s="518"/>
      <c r="C33" s="520" t="s">
        <v>177</v>
      </c>
      <c r="D33"/>
      <c r="E33"/>
      <c r="F33"/>
      <c r="G33"/>
      <c r="H33"/>
      <c r="I33" s="105" t="s">
        <v>277</v>
      </c>
      <c r="J33" s="519"/>
    </row>
    <row r="34" spans="2:10">
      <c r="B34" s="518"/>
      <c r="C34"/>
      <c r="D34"/>
      <c r="E34"/>
      <c r="F34"/>
      <c r="G34"/>
      <c r="H34"/>
      <c r="I34"/>
      <c r="J34" s="519"/>
    </row>
    <row r="35" spans="2:10">
      <c r="B35" s="518"/>
      <c r="C35"/>
      <c r="D35"/>
      <c r="E35"/>
      <c r="F35"/>
      <c r="G35"/>
      <c r="H35"/>
      <c r="I35"/>
      <c r="J35" s="519"/>
    </row>
    <row r="36" spans="2:10">
      <c r="B36" s="518"/>
      <c r="C36"/>
      <c r="D36"/>
      <c r="E36"/>
      <c r="F36"/>
      <c r="G36"/>
      <c r="H36"/>
      <c r="I36"/>
      <c r="J36" s="519"/>
    </row>
    <row r="37" spans="2:10">
      <c r="B37" s="518"/>
      <c r="C37"/>
      <c r="D37"/>
      <c r="E37"/>
      <c r="F37"/>
      <c r="G37"/>
      <c r="H37"/>
      <c r="I37"/>
      <c r="J37" s="519"/>
    </row>
    <row r="38" spans="2:10">
      <c r="B38" s="518"/>
      <c r="C38"/>
      <c r="D38"/>
      <c r="E38"/>
      <c r="F38"/>
      <c r="G38"/>
      <c r="H38"/>
      <c r="I38"/>
      <c r="J38" s="519"/>
    </row>
    <row r="39" spans="2:10">
      <c r="B39" s="518"/>
      <c r="C39"/>
      <c r="D39"/>
      <c r="E39"/>
      <c r="F39"/>
      <c r="G39"/>
      <c r="H39"/>
      <c r="I39"/>
      <c r="J39" s="519"/>
    </row>
    <row r="40" spans="2:10">
      <c r="B40" s="518"/>
      <c r="C40"/>
      <c r="D40"/>
      <c r="E40"/>
      <c r="F40"/>
      <c r="G40"/>
      <c r="H40"/>
      <c r="I40"/>
      <c r="J40" s="519"/>
    </row>
    <row r="41" spans="2:10" ht="15.75">
      <c r="B41" s="518"/>
      <c r="C41" s="520" t="s">
        <v>178</v>
      </c>
      <c r="D41"/>
      <c r="E41"/>
      <c r="F41" s="520" t="s">
        <v>179</v>
      </c>
      <c r="G41"/>
      <c r="H41"/>
      <c r="I41" s="520" t="s">
        <v>278</v>
      </c>
      <c r="J41" s="519"/>
    </row>
    <row r="42" spans="2:10">
      <c r="B42" s="518"/>
      <c r="C42" s="105" t="s">
        <v>333</v>
      </c>
      <c r="D42"/>
      <c r="E42"/>
      <c r="F42" s="105" t="s">
        <v>333</v>
      </c>
      <c r="G42"/>
      <c r="H42"/>
      <c r="I42" s="105" t="s">
        <v>281</v>
      </c>
      <c r="J42" s="519"/>
    </row>
    <row r="43" spans="2:10">
      <c r="B43" s="518"/>
      <c r="C43" s="105" t="s">
        <v>180</v>
      </c>
      <c r="D43"/>
      <c r="E43"/>
      <c r="F43" s="105" t="s">
        <v>181</v>
      </c>
      <c r="G43"/>
      <c r="H43"/>
      <c r="I43" s="105" t="s">
        <v>284</v>
      </c>
      <c r="J43" s="519"/>
    </row>
    <row r="44" spans="2:10">
      <c r="B44" s="518"/>
      <c r="C44"/>
      <c r="D44"/>
      <c r="E44"/>
      <c r="F44"/>
      <c r="G44"/>
      <c r="H44"/>
      <c r="I44" s="521" t="s">
        <v>286</v>
      </c>
      <c r="J44" s="519"/>
    </row>
    <row r="45" spans="2:10">
      <c r="B45" s="518"/>
      <c r="C45"/>
      <c r="D45"/>
      <c r="E45"/>
      <c r="F45"/>
      <c r="G45"/>
      <c r="H45"/>
      <c r="I45"/>
      <c r="J45" s="519"/>
    </row>
    <row r="46" spans="2:10" ht="15.75">
      <c r="B46" s="518"/>
      <c r="C46"/>
      <c r="D46" s="520" t="s">
        <v>158</v>
      </c>
      <c r="E46"/>
      <c r="F46"/>
      <c r="G46"/>
      <c r="H46"/>
      <c r="I46" s="520" t="s">
        <v>159</v>
      </c>
      <c r="J46" s="519"/>
    </row>
    <row r="47" spans="2:10">
      <c r="B47" s="518"/>
      <c r="C47"/>
      <c r="D47"/>
      <c r="E47"/>
      <c r="F47"/>
      <c r="G47"/>
      <c r="H47"/>
      <c r="I47"/>
      <c r="J47" s="519"/>
    </row>
    <row r="48" spans="2:10">
      <c r="B48" s="518"/>
      <c r="C48"/>
      <c r="D48"/>
      <c r="E48"/>
      <c r="F48"/>
      <c r="G48"/>
      <c r="H48"/>
      <c r="I48"/>
      <c r="J48" s="519"/>
    </row>
    <row r="49" spans="2:10">
      <c r="B49" s="518"/>
      <c r="C49"/>
      <c r="D49"/>
      <c r="E49"/>
      <c r="F49"/>
      <c r="G49"/>
      <c r="H49"/>
      <c r="I49"/>
      <c r="J49" s="519"/>
    </row>
    <row r="50" spans="2:10">
      <c r="B50" s="518"/>
      <c r="C50"/>
      <c r="D50"/>
      <c r="E50"/>
      <c r="F50"/>
      <c r="G50"/>
      <c r="H50"/>
      <c r="I50"/>
      <c r="J50" s="519"/>
    </row>
    <row r="51" spans="2:10">
      <c r="B51" s="518"/>
      <c r="C51"/>
      <c r="D51"/>
      <c r="E51"/>
      <c r="F51"/>
      <c r="G51"/>
      <c r="H51"/>
      <c r="I51"/>
      <c r="J51" s="519"/>
    </row>
    <row r="52" spans="2:10">
      <c r="B52" s="518"/>
      <c r="C52"/>
      <c r="D52"/>
      <c r="E52"/>
      <c r="F52"/>
      <c r="G52"/>
      <c r="H52"/>
      <c r="I52"/>
      <c r="J52" s="519"/>
    </row>
    <row r="53" spans="2:10" ht="15.75">
      <c r="B53" s="518"/>
      <c r="C53"/>
      <c r="D53" s="520" t="s">
        <v>160</v>
      </c>
      <c r="E53"/>
      <c r="F53"/>
      <c r="G53"/>
      <c r="H53"/>
      <c r="I53" s="520" t="s">
        <v>161</v>
      </c>
      <c r="J53" s="519"/>
    </row>
    <row r="54" spans="2:10">
      <c r="B54" s="518"/>
      <c r="C54"/>
      <c r="D54" s="105" t="s">
        <v>335</v>
      </c>
      <c r="E54"/>
      <c r="F54"/>
      <c r="G54"/>
      <c r="H54"/>
      <c r="I54" s="105" t="s">
        <v>336</v>
      </c>
      <c r="J54" s="519"/>
    </row>
    <row r="55" spans="2:10">
      <c r="B55" s="518"/>
      <c r="C55"/>
      <c r="D55"/>
      <c r="E55"/>
      <c r="F55"/>
      <c r="G55"/>
      <c r="H55"/>
      <c r="I55"/>
      <c r="J55" s="519"/>
    </row>
    <row r="56" spans="2:10" ht="15.75">
      <c r="B56" s="518"/>
      <c r="C56" s="520" t="s">
        <v>162</v>
      </c>
      <c r="D56"/>
      <c r="E56"/>
      <c r="F56" s="520" t="s">
        <v>291</v>
      </c>
      <c r="G56"/>
      <c r="H56"/>
      <c r="I56" s="520" t="s">
        <v>163</v>
      </c>
      <c r="J56" s="519"/>
    </row>
    <row r="57" spans="2:10">
      <c r="B57" s="518"/>
      <c r="C57" s="105" t="s">
        <v>292</v>
      </c>
      <c r="D57"/>
      <c r="E57"/>
      <c r="F57" s="105" t="s">
        <v>292</v>
      </c>
      <c r="G57"/>
      <c r="H57"/>
      <c r="I57" s="105"/>
      <c r="J57" s="519"/>
    </row>
    <row r="58" spans="2:10">
      <c r="B58" s="518"/>
      <c r="C58"/>
      <c r="D58"/>
      <c r="E58"/>
      <c r="F58"/>
      <c r="G58"/>
      <c r="H58"/>
      <c r="I58"/>
      <c r="J58" s="519"/>
    </row>
    <row r="59" spans="2:10">
      <c r="B59" s="518"/>
      <c r="C59"/>
      <c r="D59"/>
      <c r="E59"/>
      <c r="F59"/>
      <c r="G59"/>
      <c r="H59"/>
      <c r="I59"/>
      <c r="J59" s="519"/>
    </row>
    <row r="60" spans="2:10">
      <c r="B60" s="518"/>
      <c r="C60"/>
      <c r="D60"/>
      <c r="E60"/>
      <c r="F60"/>
      <c r="G60"/>
      <c r="H60"/>
      <c r="I60"/>
      <c r="J60" s="519"/>
    </row>
    <row r="61" spans="2:10">
      <c r="B61" s="518"/>
      <c r="C61"/>
      <c r="D61"/>
      <c r="E61"/>
      <c r="F61"/>
      <c r="G61"/>
      <c r="H61"/>
      <c r="I61"/>
      <c r="J61" s="519"/>
    </row>
    <row r="62" spans="2:10">
      <c r="B62" s="518"/>
      <c r="C62"/>
      <c r="D62"/>
      <c r="E62"/>
      <c r="F62"/>
      <c r="G62"/>
      <c r="H62"/>
      <c r="I62"/>
      <c r="J62" s="519"/>
    </row>
    <row r="63" spans="2:10">
      <c r="B63" s="518"/>
      <c r="C63"/>
      <c r="D63"/>
      <c r="E63"/>
      <c r="F63"/>
      <c r="G63"/>
      <c r="H63"/>
      <c r="I63"/>
      <c r="J63" s="519"/>
    </row>
    <row r="64" spans="2:10">
      <c r="B64" s="518"/>
      <c r="C64"/>
      <c r="D64"/>
      <c r="E64"/>
      <c r="F64"/>
      <c r="G64"/>
      <c r="H64"/>
      <c r="I64"/>
      <c r="J64" s="519"/>
    </row>
    <row r="65" spans="2:10">
      <c r="B65" s="518"/>
      <c r="C65"/>
      <c r="D65"/>
      <c r="E65"/>
      <c r="F65"/>
      <c r="G65"/>
      <c r="H65"/>
      <c r="I65"/>
      <c r="J65" s="519"/>
    </row>
    <row r="66" spans="2:10">
      <c r="B66" s="518"/>
      <c r="C66"/>
      <c r="D66"/>
      <c r="E66"/>
      <c r="F66"/>
      <c r="G66"/>
      <c r="H66"/>
      <c r="I66"/>
      <c r="J66" s="519"/>
    </row>
    <row r="67" spans="2:10">
      <c r="B67" s="518"/>
      <c r="C67"/>
      <c r="D67"/>
      <c r="E67"/>
      <c r="F67"/>
      <c r="G67"/>
      <c r="H67"/>
      <c r="I67"/>
      <c r="J67" s="519"/>
    </row>
    <row r="68" spans="2:10" ht="15.75">
      <c r="B68" s="518"/>
      <c r="C68" s="520" t="s">
        <v>165</v>
      </c>
      <c r="D68"/>
      <c r="E68"/>
      <c r="F68" s="520" t="s">
        <v>156</v>
      </c>
      <c r="G68"/>
      <c r="H68"/>
      <c r="I68" s="520" t="s">
        <v>164</v>
      </c>
      <c r="J68" s="519"/>
    </row>
    <row r="69" spans="2:10">
      <c r="B69" s="518"/>
      <c r="C69" s="105" t="s">
        <v>293</v>
      </c>
      <c r="D69"/>
      <c r="E69"/>
      <c r="F69" s="105" t="s">
        <v>294</v>
      </c>
      <c r="G69"/>
      <c r="H69"/>
      <c r="I69" s="105" t="s">
        <v>293</v>
      </c>
      <c r="J69" s="519"/>
    </row>
    <row r="70" spans="2:10">
      <c r="B70" s="518"/>
      <c r="C70" s="105"/>
      <c r="D70"/>
      <c r="E70"/>
      <c r="F70" s="105" t="s">
        <v>295</v>
      </c>
      <c r="G70"/>
      <c r="H70"/>
      <c r="I70" s="105"/>
      <c r="J70" s="519"/>
    </row>
    <row r="71" spans="2:10">
      <c r="B71" s="518"/>
      <c r="C71" s="105"/>
      <c r="D71"/>
      <c r="E71"/>
      <c r="F71" s="105"/>
      <c r="G71"/>
      <c r="H71"/>
      <c r="I71" s="105"/>
      <c r="J71" s="519"/>
    </row>
    <row r="72" spans="2:10">
      <c r="B72" s="518"/>
      <c r="C72"/>
      <c r="D72"/>
      <c r="E72"/>
      <c r="F72"/>
      <c r="G72"/>
      <c r="H72"/>
      <c r="I72"/>
      <c r="J72" s="519"/>
    </row>
    <row r="73" spans="2:10" ht="15.75">
      <c r="B73" s="518"/>
      <c r="C73"/>
      <c r="D73"/>
      <c r="E73"/>
      <c r="F73" s="520" t="s">
        <v>296</v>
      </c>
      <c r="G73"/>
      <c r="H73"/>
      <c r="I73"/>
      <c r="J73" s="519"/>
    </row>
    <row r="74" spans="2:10" ht="19.5" thickBot="1">
      <c r="B74" s="522"/>
      <c r="C74" s="523"/>
      <c r="D74" s="523"/>
      <c r="E74" s="523"/>
      <c r="F74" s="524" t="s">
        <v>297</v>
      </c>
      <c r="G74" s="523"/>
      <c r="H74" s="523"/>
      <c r="I74" s="523"/>
      <c r="J74" s="525"/>
    </row>
    <row r="75" spans="2:10" ht="15.75" thickTop="1"/>
  </sheetData>
  <mergeCells count="1">
    <mergeCell ref="B2:J7"/>
  </mergeCells>
  <pageMargins left="0.7" right="0.7" top="0.75" bottom="0.75" header="0.3" footer="0.3"/>
  <pageSetup paperSize="5" scale="8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C0B37-6340-4150-A71F-BA31B06FA868}">
  <sheetPr>
    <tabColor rgb="FFFFFF00"/>
    <pageSetUpPr fitToPage="1"/>
  </sheetPr>
  <dimension ref="B1:J75"/>
  <sheetViews>
    <sheetView showGridLines="0" workbookViewId="0">
      <selection activeCell="B2" sqref="B2:J74"/>
    </sheetView>
  </sheetViews>
  <sheetFormatPr defaultRowHeight="15"/>
  <cols>
    <col min="1" max="1" width="8.88671875" style="119"/>
    <col min="2" max="10" width="9.88671875" style="119" customWidth="1"/>
    <col min="11" max="16384" width="8.88671875" style="119"/>
  </cols>
  <sheetData>
    <row r="1" spans="2:10" ht="15.75" thickBot="1"/>
    <row r="2" spans="2:10" ht="15.75" thickTop="1">
      <c r="B2" s="893"/>
      <c r="C2" s="894"/>
      <c r="D2" s="894"/>
      <c r="E2" s="894"/>
      <c r="F2" s="894"/>
      <c r="G2" s="894"/>
      <c r="H2" s="894"/>
      <c r="I2" s="894"/>
      <c r="J2" s="895"/>
    </row>
    <row r="3" spans="2:10">
      <c r="B3" s="896"/>
      <c r="C3" s="897"/>
      <c r="D3" s="897"/>
      <c r="E3" s="897"/>
      <c r="F3" s="897"/>
      <c r="G3" s="897"/>
      <c r="H3" s="897"/>
      <c r="I3" s="897"/>
      <c r="J3" s="898"/>
    </row>
    <row r="4" spans="2:10">
      <c r="B4" s="896"/>
      <c r="C4" s="897"/>
      <c r="D4" s="897"/>
      <c r="E4" s="897"/>
      <c r="F4" s="897"/>
      <c r="G4" s="897"/>
      <c r="H4" s="897"/>
      <c r="I4" s="897"/>
      <c r="J4" s="898"/>
    </row>
    <row r="5" spans="2:10" ht="15.75" customHeight="1">
      <c r="B5" s="896"/>
      <c r="C5" s="897"/>
      <c r="D5" s="897"/>
      <c r="E5" s="897"/>
      <c r="F5" s="897"/>
      <c r="G5" s="897"/>
      <c r="H5" s="897"/>
      <c r="I5" s="897"/>
      <c r="J5" s="898"/>
    </row>
    <row r="6" spans="2:10" ht="15" customHeight="1">
      <c r="B6" s="896"/>
      <c r="C6" s="897"/>
      <c r="D6" s="897"/>
      <c r="E6" s="897"/>
      <c r="F6" s="897"/>
      <c r="G6" s="897"/>
      <c r="H6" s="897"/>
      <c r="I6" s="897"/>
      <c r="J6" s="898"/>
    </row>
    <row r="7" spans="2:10" ht="15.75" thickBot="1">
      <c r="B7" s="899"/>
      <c r="C7" s="900"/>
      <c r="D7" s="900"/>
      <c r="E7" s="900"/>
      <c r="F7" s="900"/>
      <c r="G7" s="900"/>
      <c r="H7" s="900"/>
      <c r="I7" s="900"/>
      <c r="J7" s="901"/>
    </row>
    <row r="8" spans="2:10" ht="15.75" thickTop="1">
      <c r="B8" s="526"/>
      <c r="C8"/>
      <c r="D8"/>
      <c r="E8"/>
      <c r="F8"/>
      <c r="G8"/>
      <c r="H8"/>
      <c r="I8"/>
      <c r="J8" s="527"/>
    </row>
    <row r="9" spans="2:10" ht="15.75">
      <c r="B9" s="526"/>
      <c r="C9" s="520" t="s">
        <v>166</v>
      </c>
      <c r="D9"/>
      <c r="E9"/>
      <c r="F9" s="520" t="s">
        <v>167</v>
      </c>
      <c r="G9"/>
      <c r="H9"/>
      <c r="I9" s="520" t="s">
        <v>267</v>
      </c>
      <c r="J9" s="527"/>
    </row>
    <row r="10" spans="2:10">
      <c r="B10" s="526"/>
      <c r="C10" s="105"/>
      <c r="D10"/>
      <c r="E10"/>
      <c r="F10" s="105"/>
      <c r="G10"/>
      <c r="H10"/>
      <c r="I10" s="105"/>
      <c r="J10" s="527"/>
    </row>
    <row r="11" spans="2:10">
      <c r="B11" s="526"/>
      <c r="C11" s="105"/>
      <c r="D11"/>
      <c r="E11"/>
      <c r="F11" s="105"/>
      <c r="G11"/>
      <c r="H11"/>
      <c r="I11" s="105"/>
      <c r="J11" s="527"/>
    </row>
    <row r="12" spans="2:10">
      <c r="B12" s="526"/>
      <c r="C12"/>
      <c r="D12"/>
      <c r="E12"/>
      <c r="F12"/>
      <c r="G12"/>
      <c r="H12"/>
      <c r="I12"/>
      <c r="J12" s="527"/>
    </row>
    <row r="13" spans="2:10">
      <c r="B13" s="526"/>
      <c r="C13"/>
      <c r="D13"/>
      <c r="E13"/>
      <c r="F13"/>
      <c r="G13"/>
      <c r="H13"/>
      <c r="I13"/>
      <c r="J13" s="527"/>
    </row>
    <row r="14" spans="2:10">
      <c r="B14" s="526"/>
      <c r="C14"/>
      <c r="D14"/>
      <c r="E14"/>
      <c r="F14"/>
      <c r="G14"/>
      <c r="H14"/>
      <c r="I14"/>
      <c r="J14" s="527"/>
    </row>
    <row r="15" spans="2:10">
      <c r="B15" s="526"/>
      <c r="C15"/>
      <c r="D15"/>
      <c r="E15"/>
      <c r="F15"/>
      <c r="G15"/>
      <c r="H15"/>
      <c r="I15"/>
      <c r="J15" s="527"/>
    </row>
    <row r="16" spans="2:10">
      <c r="B16" s="526"/>
      <c r="C16"/>
      <c r="D16"/>
      <c r="E16"/>
      <c r="F16"/>
      <c r="G16"/>
      <c r="H16"/>
      <c r="I16"/>
      <c r="J16" s="527"/>
    </row>
    <row r="17" spans="2:10">
      <c r="B17" s="526"/>
      <c r="C17"/>
      <c r="D17"/>
      <c r="E17"/>
      <c r="F17"/>
      <c r="G17"/>
      <c r="H17"/>
      <c r="I17"/>
      <c r="J17" s="527"/>
    </row>
    <row r="18" spans="2:10">
      <c r="B18" s="526"/>
      <c r="C18"/>
      <c r="D18"/>
      <c r="E18"/>
      <c r="F18"/>
      <c r="G18"/>
      <c r="H18"/>
      <c r="I18"/>
      <c r="J18" s="527"/>
    </row>
    <row r="19" spans="2:10">
      <c r="B19" s="526"/>
      <c r="C19"/>
      <c r="D19"/>
      <c r="E19"/>
      <c r="F19"/>
      <c r="G19"/>
      <c r="H19"/>
      <c r="I19"/>
      <c r="J19" s="527"/>
    </row>
    <row r="20" spans="2:10">
      <c r="B20" s="526"/>
      <c r="C20"/>
      <c r="D20"/>
      <c r="E20"/>
      <c r="F20"/>
      <c r="G20"/>
      <c r="H20"/>
      <c r="I20"/>
      <c r="J20" s="527"/>
    </row>
    <row r="21" spans="2:10">
      <c r="B21" s="526"/>
      <c r="C21"/>
      <c r="D21"/>
      <c r="E21"/>
      <c r="F21"/>
      <c r="G21"/>
      <c r="H21"/>
      <c r="I21"/>
      <c r="J21" s="527"/>
    </row>
    <row r="22" spans="2:10">
      <c r="B22" s="526"/>
      <c r="C22"/>
      <c r="D22"/>
      <c r="E22"/>
      <c r="F22"/>
      <c r="G22"/>
      <c r="H22"/>
      <c r="I22"/>
      <c r="J22" s="527"/>
    </row>
    <row r="23" spans="2:10">
      <c r="B23" s="526"/>
      <c r="C23"/>
      <c r="D23"/>
      <c r="E23"/>
      <c r="F23"/>
      <c r="G23"/>
      <c r="H23"/>
      <c r="I23"/>
      <c r="J23" s="527"/>
    </row>
    <row r="24" spans="2:10">
      <c r="B24" s="526"/>
      <c r="C24"/>
      <c r="D24"/>
      <c r="E24"/>
      <c r="F24"/>
      <c r="G24"/>
      <c r="H24"/>
      <c r="I24"/>
      <c r="J24" s="527"/>
    </row>
    <row r="25" spans="2:10">
      <c r="B25" s="526"/>
      <c r="C25"/>
      <c r="D25"/>
      <c r="E25"/>
      <c r="F25"/>
      <c r="G25"/>
      <c r="H25"/>
      <c r="I25"/>
      <c r="J25" s="527"/>
    </row>
    <row r="26" spans="2:10" ht="15.75">
      <c r="B26" s="526"/>
      <c r="C26" s="520" t="s">
        <v>182</v>
      </c>
      <c r="D26"/>
      <c r="E26"/>
      <c r="F26" s="520" t="s">
        <v>183</v>
      </c>
      <c r="G26"/>
      <c r="H26"/>
      <c r="I26" s="520" t="s">
        <v>184</v>
      </c>
      <c r="J26" s="527"/>
    </row>
    <row r="27" spans="2:10">
      <c r="B27" s="526"/>
      <c r="C27" s="105" t="s">
        <v>185</v>
      </c>
      <c r="D27"/>
      <c r="E27"/>
      <c r="F27" s="105" t="s">
        <v>186</v>
      </c>
      <c r="G27"/>
      <c r="H27"/>
      <c r="I27" s="105" t="s">
        <v>187</v>
      </c>
      <c r="J27" s="527"/>
    </row>
    <row r="28" spans="2:10">
      <c r="B28" s="526"/>
      <c r="C28" s="105" t="s">
        <v>333</v>
      </c>
      <c r="D28"/>
      <c r="E28"/>
      <c r="F28" s="105" t="s">
        <v>334</v>
      </c>
      <c r="G28"/>
      <c r="H28"/>
      <c r="I28" s="105" t="s">
        <v>333</v>
      </c>
      <c r="J28" s="527"/>
    </row>
    <row r="29" spans="2:10">
      <c r="B29" s="526"/>
      <c r="C29"/>
      <c r="D29"/>
      <c r="E29"/>
      <c r="F29"/>
      <c r="G29"/>
      <c r="H29"/>
      <c r="I29"/>
      <c r="J29" s="527"/>
    </row>
    <row r="30" spans="2:10" ht="15.75">
      <c r="B30" s="526"/>
      <c r="C30" s="520" t="s">
        <v>188</v>
      </c>
      <c r="D30"/>
      <c r="E30"/>
      <c r="F30" s="520" t="s">
        <v>174</v>
      </c>
      <c r="G30"/>
      <c r="H30"/>
      <c r="I30" s="520" t="s">
        <v>274</v>
      </c>
      <c r="J30" s="527"/>
    </row>
    <row r="31" spans="2:10" ht="15.75">
      <c r="B31" s="526"/>
      <c r="C31" s="105"/>
      <c r="D31"/>
      <c r="E31"/>
      <c r="F31" s="520" t="s">
        <v>176</v>
      </c>
      <c r="G31"/>
      <c r="H31"/>
      <c r="I31" s="105"/>
      <c r="J31" s="527"/>
    </row>
    <row r="32" spans="2:10" ht="15.75">
      <c r="B32" s="526"/>
      <c r="C32" s="105"/>
      <c r="D32"/>
      <c r="E32"/>
      <c r="F32" s="520" t="s">
        <v>177</v>
      </c>
      <c r="G32"/>
      <c r="H32"/>
      <c r="I32" s="105"/>
      <c r="J32" s="527"/>
    </row>
    <row r="33" spans="2:10">
      <c r="B33" s="526"/>
      <c r="C33"/>
      <c r="D33"/>
      <c r="E33"/>
      <c r="F33" s="105"/>
      <c r="G33"/>
      <c r="H33"/>
      <c r="I33"/>
      <c r="J33" s="527"/>
    </row>
    <row r="34" spans="2:10">
      <c r="B34" s="526"/>
      <c r="C34"/>
      <c r="D34"/>
      <c r="E34"/>
      <c r="F34" s="105"/>
      <c r="G34"/>
      <c r="H34"/>
      <c r="I34"/>
      <c r="J34" s="527"/>
    </row>
    <row r="35" spans="2:10">
      <c r="B35" s="526"/>
      <c r="C35"/>
      <c r="D35"/>
      <c r="E35"/>
      <c r="F35"/>
      <c r="G35"/>
      <c r="H35"/>
      <c r="I35"/>
      <c r="J35" s="527"/>
    </row>
    <row r="36" spans="2:10">
      <c r="B36" s="526"/>
      <c r="C36"/>
      <c r="D36"/>
      <c r="E36"/>
      <c r="F36"/>
      <c r="G36"/>
      <c r="H36"/>
      <c r="I36"/>
      <c r="J36" s="527"/>
    </row>
    <row r="37" spans="2:10">
      <c r="B37" s="526"/>
      <c r="C37"/>
      <c r="D37"/>
      <c r="E37"/>
      <c r="F37"/>
      <c r="G37"/>
      <c r="H37"/>
      <c r="I37"/>
      <c r="J37" s="527"/>
    </row>
    <row r="38" spans="2:10">
      <c r="B38" s="526"/>
      <c r="C38"/>
      <c r="D38"/>
      <c r="E38"/>
      <c r="F38"/>
      <c r="G38"/>
      <c r="H38"/>
      <c r="I38"/>
      <c r="J38" s="527"/>
    </row>
    <row r="39" spans="2:10" ht="15.75">
      <c r="B39" s="526"/>
      <c r="C39" s="520" t="s">
        <v>189</v>
      </c>
      <c r="D39"/>
      <c r="E39"/>
      <c r="F39" s="520" t="s">
        <v>190</v>
      </c>
      <c r="G39"/>
      <c r="H39"/>
      <c r="I39" s="520" t="s">
        <v>191</v>
      </c>
      <c r="J39" s="527"/>
    </row>
    <row r="40" spans="2:10">
      <c r="B40" s="526"/>
      <c r="C40" s="105" t="s">
        <v>192</v>
      </c>
      <c r="D40"/>
      <c r="E40"/>
      <c r="F40" s="105" t="s">
        <v>193</v>
      </c>
      <c r="G40"/>
      <c r="H40"/>
      <c r="I40" s="105" t="s">
        <v>194</v>
      </c>
      <c r="J40" s="527"/>
    </row>
    <row r="41" spans="2:10">
      <c r="B41" s="526"/>
      <c r="C41" s="105" t="s">
        <v>337</v>
      </c>
      <c r="D41"/>
      <c r="E41"/>
      <c r="F41" s="105" t="s">
        <v>337</v>
      </c>
      <c r="G41"/>
      <c r="H41"/>
      <c r="I41" s="105" t="s">
        <v>333</v>
      </c>
      <c r="J41" s="527"/>
    </row>
    <row r="42" spans="2:10">
      <c r="B42" s="526"/>
      <c r="C42"/>
      <c r="D42"/>
      <c r="E42"/>
      <c r="F42"/>
      <c r="G42"/>
      <c r="H42"/>
      <c r="I42"/>
      <c r="J42" s="527"/>
    </row>
    <row r="43" spans="2:10" ht="15.75">
      <c r="B43" s="526"/>
      <c r="C43" s="520" t="s">
        <v>338</v>
      </c>
      <c r="D43"/>
      <c r="E43"/>
      <c r="F43" s="520" t="s">
        <v>158</v>
      </c>
      <c r="G43"/>
      <c r="H43"/>
      <c r="I43" s="520" t="s">
        <v>275</v>
      </c>
      <c r="J43" s="527"/>
    </row>
    <row r="44" spans="2:10">
      <c r="B44" s="526"/>
      <c r="C44" s="105"/>
      <c r="D44"/>
      <c r="E44"/>
      <c r="F44" s="105"/>
      <c r="G44"/>
      <c r="H44"/>
      <c r="I44" s="105" t="s">
        <v>276</v>
      </c>
      <c r="J44" s="527"/>
    </row>
    <row r="45" spans="2:10">
      <c r="B45" s="526"/>
      <c r="C45" s="105"/>
      <c r="D45"/>
      <c r="E45"/>
      <c r="F45" s="105"/>
      <c r="G45"/>
      <c r="H45"/>
      <c r="I45" s="105" t="s">
        <v>277</v>
      </c>
      <c r="J45" s="527"/>
    </row>
    <row r="46" spans="2:10">
      <c r="B46" s="526"/>
      <c r="C46"/>
      <c r="D46"/>
      <c r="E46"/>
      <c r="F46"/>
      <c r="G46"/>
      <c r="H46"/>
      <c r="I46"/>
      <c r="J46" s="527"/>
    </row>
    <row r="47" spans="2:10">
      <c r="B47" s="526"/>
      <c r="C47"/>
      <c r="D47"/>
      <c r="E47"/>
      <c r="F47"/>
      <c r="G47"/>
      <c r="H47"/>
      <c r="I47"/>
      <c r="J47" s="527"/>
    </row>
    <row r="48" spans="2:10">
      <c r="B48" s="526"/>
      <c r="C48"/>
      <c r="D48"/>
      <c r="E48"/>
      <c r="F48"/>
      <c r="G48"/>
      <c r="H48"/>
      <c r="I48"/>
      <c r="J48" s="527"/>
    </row>
    <row r="49" spans="2:10">
      <c r="B49" s="526"/>
      <c r="C49"/>
      <c r="D49"/>
      <c r="E49"/>
      <c r="F49"/>
      <c r="G49"/>
      <c r="H49"/>
      <c r="I49"/>
      <c r="J49" s="527"/>
    </row>
    <row r="50" spans="2:10">
      <c r="B50" s="526"/>
      <c r="C50"/>
      <c r="D50"/>
      <c r="E50"/>
      <c r="F50"/>
      <c r="G50"/>
      <c r="H50"/>
      <c r="I50"/>
      <c r="J50" s="527"/>
    </row>
    <row r="51" spans="2:10">
      <c r="B51" s="526"/>
      <c r="C51"/>
      <c r="D51"/>
      <c r="E51"/>
      <c r="F51"/>
      <c r="G51"/>
      <c r="H51"/>
      <c r="I51"/>
      <c r="J51" s="527"/>
    </row>
    <row r="52" spans="2:10" ht="15.75">
      <c r="B52" s="526"/>
      <c r="C52" s="520" t="s">
        <v>196</v>
      </c>
      <c r="D52"/>
      <c r="E52"/>
      <c r="F52" s="520" t="s">
        <v>195</v>
      </c>
      <c r="G52"/>
      <c r="H52"/>
      <c r="I52" s="520" t="s">
        <v>278</v>
      </c>
      <c r="J52" s="527"/>
    </row>
    <row r="53" spans="2:10">
      <c r="B53" s="526"/>
      <c r="C53" s="105" t="s">
        <v>157</v>
      </c>
      <c r="D53"/>
      <c r="E53"/>
      <c r="F53" s="105" t="s">
        <v>339</v>
      </c>
      <c r="G53"/>
      <c r="H53"/>
      <c r="I53" s="105" t="s">
        <v>281</v>
      </c>
      <c r="J53" s="527"/>
    </row>
    <row r="54" spans="2:10">
      <c r="B54" s="526"/>
      <c r="C54" s="105" t="s">
        <v>337</v>
      </c>
      <c r="D54"/>
      <c r="E54"/>
      <c r="F54" s="105" t="s">
        <v>333</v>
      </c>
      <c r="G54"/>
      <c r="H54"/>
      <c r="I54" s="105" t="s">
        <v>284</v>
      </c>
      <c r="J54" s="527"/>
    </row>
    <row r="55" spans="2:10">
      <c r="B55" s="526"/>
      <c r="C55"/>
      <c r="D55"/>
      <c r="E55"/>
      <c r="F55"/>
      <c r="G55"/>
      <c r="H55"/>
      <c r="I55" s="521" t="s">
        <v>286</v>
      </c>
      <c r="J55" s="527"/>
    </row>
    <row r="56" spans="2:10">
      <c r="B56" s="526"/>
      <c r="C56"/>
      <c r="D56"/>
      <c r="E56"/>
      <c r="F56"/>
      <c r="G56"/>
      <c r="H56"/>
      <c r="I56"/>
      <c r="J56" s="527"/>
    </row>
    <row r="57" spans="2:10" ht="15.75">
      <c r="B57" s="526"/>
      <c r="C57" s="520" t="s">
        <v>162</v>
      </c>
      <c r="D57"/>
      <c r="E57"/>
      <c r="F57" s="520" t="s">
        <v>291</v>
      </c>
      <c r="G57"/>
      <c r="H57"/>
      <c r="I57" s="520" t="s">
        <v>163</v>
      </c>
      <c r="J57" s="527"/>
    </row>
    <row r="58" spans="2:10">
      <c r="B58" s="526"/>
      <c r="C58" s="105" t="s">
        <v>292</v>
      </c>
      <c r="D58"/>
      <c r="E58"/>
      <c r="F58" s="105" t="s">
        <v>292</v>
      </c>
      <c r="G58"/>
      <c r="H58"/>
      <c r="I58" s="105"/>
      <c r="J58" s="527"/>
    </row>
    <row r="59" spans="2:10">
      <c r="B59" s="526"/>
      <c r="C59"/>
      <c r="D59"/>
      <c r="E59"/>
      <c r="F59"/>
      <c r="G59"/>
      <c r="H59"/>
      <c r="I59"/>
      <c r="J59" s="527"/>
    </row>
    <row r="60" spans="2:10">
      <c r="B60" s="526"/>
      <c r="C60"/>
      <c r="D60"/>
      <c r="E60"/>
      <c r="F60"/>
      <c r="G60"/>
      <c r="H60"/>
      <c r="I60"/>
      <c r="J60" s="527"/>
    </row>
    <row r="61" spans="2:10">
      <c r="B61" s="526"/>
      <c r="C61"/>
      <c r="D61"/>
      <c r="E61"/>
      <c r="F61"/>
      <c r="G61"/>
      <c r="H61"/>
      <c r="I61"/>
      <c r="J61" s="527"/>
    </row>
    <row r="62" spans="2:10">
      <c r="B62" s="526"/>
      <c r="C62"/>
      <c r="D62"/>
      <c r="E62"/>
      <c r="F62"/>
      <c r="G62"/>
      <c r="H62"/>
      <c r="I62"/>
      <c r="J62" s="527"/>
    </row>
    <row r="63" spans="2:10">
      <c r="B63" s="526"/>
      <c r="C63"/>
      <c r="D63"/>
      <c r="E63"/>
      <c r="F63"/>
      <c r="G63"/>
      <c r="H63"/>
      <c r="I63"/>
      <c r="J63" s="527"/>
    </row>
    <row r="64" spans="2:10">
      <c r="B64" s="526"/>
      <c r="C64"/>
      <c r="D64"/>
      <c r="E64"/>
      <c r="F64"/>
      <c r="G64"/>
      <c r="H64"/>
      <c r="I64"/>
      <c r="J64" s="527"/>
    </row>
    <row r="65" spans="2:10">
      <c r="B65" s="526"/>
      <c r="C65"/>
      <c r="D65"/>
      <c r="E65"/>
      <c r="F65"/>
      <c r="G65"/>
      <c r="H65"/>
      <c r="I65"/>
      <c r="J65" s="527"/>
    </row>
    <row r="66" spans="2:10">
      <c r="B66" s="526"/>
      <c r="C66"/>
      <c r="D66"/>
      <c r="E66"/>
      <c r="F66"/>
      <c r="G66"/>
      <c r="H66"/>
      <c r="I66"/>
      <c r="J66" s="527"/>
    </row>
    <row r="67" spans="2:10">
      <c r="B67" s="526"/>
      <c r="C67"/>
      <c r="D67"/>
      <c r="E67"/>
      <c r="F67"/>
      <c r="G67"/>
      <c r="H67"/>
      <c r="I67"/>
      <c r="J67" s="527"/>
    </row>
    <row r="68" spans="2:10">
      <c r="B68" s="526"/>
      <c r="C68"/>
      <c r="D68"/>
      <c r="E68"/>
      <c r="F68"/>
      <c r="G68"/>
      <c r="H68"/>
      <c r="I68"/>
      <c r="J68" s="527"/>
    </row>
    <row r="69" spans="2:10" ht="15.75">
      <c r="B69" s="526"/>
      <c r="C69" s="520" t="s">
        <v>165</v>
      </c>
      <c r="D69"/>
      <c r="E69"/>
      <c r="F69" s="520" t="s">
        <v>156</v>
      </c>
      <c r="G69"/>
      <c r="H69"/>
      <c r="I69" s="520" t="s">
        <v>164</v>
      </c>
      <c r="J69" s="527"/>
    </row>
    <row r="70" spans="2:10">
      <c r="B70" s="526"/>
      <c r="C70" s="105" t="s">
        <v>293</v>
      </c>
      <c r="D70"/>
      <c r="E70"/>
      <c r="F70" s="105" t="s">
        <v>294</v>
      </c>
      <c r="G70"/>
      <c r="H70"/>
      <c r="I70" s="105" t="s">
        <v>293</v>
      </c>
      <c r="J70" s="527"/>
    </row>
    <row r="71" spans="2:10">
      <c r="B71" s="526"/>
      <c r="C71" s="105"/>
      <c r="D71"/>
      <c r="E71"/>
      <c r="F71" s="105" t="s">
        <v>295</v>
      </c>
      <c r="G71"/>
      <c r="H71"/>
      <c r="I71" s="105"/>
      <c r="J71" s="527"/>
    </row>
    <row r="72" spans="2:10">
      <c r="B72" s="526"/>
      <c r="C72"/>
      <c r="D72"/>
      <c r="E72"/>
      <c r="F72"/>
      <c r="G72"/>
      <c r="H72"/>
      <c r="I72"/>
      <c r="J72" s="527"/>
    </row>
    <row r="73" spans="2:10" ht="15.75">
      <c r="B73" s="526"/>
      <c r="C73"/>
      <c r="D73"/>
      <c r="E73"/>
      <c r="F73" s="520" t="s">
        <v>296</v>
      </c>
      <c r="G73"/>
      <c r="H73"/>
      <c r="I73"/>
      <c r="J73" s="527"/>
    </row>
    <row r="74" spans="2:10" ht="19.5" thickBot="1">
      <c r="B74" s="528"/>
      <c r="C74" s="529"/>
      <c r="D74" s="529"/>
      <c r="E74" s="529"/>
      <c r="F74" s="530" t="s">
        <v>297</v>
      </c>
      <c r="G74" s="529"/>
      <c r="H74" s="529"/>
      <c r="I74" s="529"/>
      <c r="J74" s="531"/>
    </row>
    <row r="75" spans="2:10" ht="15.75" thickTop="1"/>
  </sheetData>
  <mergeCells count="1">
    <mergeCell ref="B2:J7"/>
  </mergeCells>
  <pageMargins left="0.7" right="0.7" top="0.75" bottom="0.75" header="0.3" footer="0.3"/>
  <pageSetup paperSize="5" scale="8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F6F48-6978-435A-B14C-8C2B5A96686C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tabColor rgb="FFFFFF00"/>
    <pageSetUpPr fitToPage="1"/>
  </sheetPr>
  <dimension ref="A1:K357"/>
  <sheetViews>
    <sheetView defaultGridColor="0" view="pageBreakPreview" colorId="22" zoomScaleNormal="75" zoomScaleSheetLayoutView="100" workbookViewId="0">
      <selection activeCell="G5" sqref="G5:H5"/>
    </sheetView>
  </sheetViews>
  <sheetFormatPr defaultColWidth="10.109375" defaultRowHeight="15"/>
  <cols>
    <col min="1" max="1" width="19.5546875" style="178" customWidth="1"/>
    <col min="2" max="2" width="7.5546875" style="178" customWidth="1"/>
    <col min="3" max="3" width="25.77734375" style="178" customWidth="1"/>
    <col min="4" max="5" width="6.6640625" style="178" customWidth="1"/>
    <col min="6" max="8" width="10.109375" style="178" customWidth="1"/>
    <col min="9" max="10" width="11" style="178" customWidth="1"/>
    <col min="11" max="11" width="4.77734375" style="178" customWidth="1"/>
    <col min="12" max="16384" width="10.109375" style="178"/>
  </cols>
  <sheetData>
    <row r="1" spans="1:11" customFormat="1" ht="20.100000000000001" customHeight="1">
      <c r="A1" s="801" t="str">
        <f>'100 Series'!A2</f>
        <v>BID TEMPLATE</v>
      </c>
      <c r="B1" s="802"/>
      <c r="C1" s="802"/>
      <c r="D1" s="802"/>
      <c r="E1" s="802"/>
      <c r="F1" s="802"/>
      <c r="G1" s="802"/>
      <c r="H1" s="803"/>
      <c r="I1" s="585"/>
    </row>
    <row r="2" spans="1:11" customFormat="1" ht="12" customHeight="1">
      <c r="A2" s="586"/>
      <c r="B2" s="628"/>
      <c r="C2" s="628"/>
      <c r="D2" s="629"/>
      <c r="E2" s="630"/>
      <c r="F2" s="631"/>
      <c r="G2" s="632"/>
      <c r="H2" s="589"/>
      <c r="I2" s="588"/>
    </row>
    <row r="3" spans="1:11" ht="15" customHeight="1">
      <c r="A3" s="416" t="s">
        <v>33</v>
      </c>
      <c r="B3" s="344" t="str">
        <f>'100 Series'!B4</f>
        <v>Place St Thomas, Shea Village, North Ridge</v>
      </c>
      <c r="C3" s="345"/>
      <c r="D3" s="345"/>
      <c r="E3" s="346"/>
      <c r="F3" s="337" t="s">
        <v>0</v>
      </c>
      <c r="G3" s="790">
        <f>'100 Series'!J4</f>
        <v>44652</v>
      </c>
      <c r="H3" s="804"/>
      <c r="I3" s="347"/>
      <c r="J3" s="347"/>
      <c r="K3" s="336"/>
    </row>
    <row r="4" spans="1:11" ht="15.75">
      <c r="A4" s="416"/>
      <c r="B4" s="324"/>
      <c r="C4" s="186"/>
      <c r="D4" s="327"/>
      <c r="E4" s="327"/>
      <c r="F4" s="327"/>
      <c r="G4" s="327"/>
      <c r="H4" s="420"/>
      <c r="I4" s="327"/>
      <c r="J4" s="327"/>
      <c r="K4" s="327"/>
    </row>
    <row r="5" spans="1:11" ht="15" customHeight="1">
      <c r="A5" s="416" t="s">
        <v>34</v>
      </c>
      <c r="B5" s="334" t="str">
        <f>'[1]100 Series RL 200A'!B7</f>
        <v xml:space="preserve"> 100 SERIES</v>
      </c>
      <c r="C5" s="326"/>
      <c r="D5" s="321"/>
      <c r="E5" s="321"/>
      <c r="F5" s="321" t="s">
        <v>2</v>
      </c>
      <c r="G5" s="902" t="str">
        <f>'100 Series'!J7</f>
        <v>XXX - 066, 067, XXX, XXX</v>
      </c>
      <c r="H5" s="904"/>
      <c r="I5" s="348"/>
      <c r="J5" s="348"/>
      <c r="K5" s="322"/>
    </row>
    <row r="6" spans="1:11" ht="15" customHeight="1">
      <c r="A6" s="416"/>
      <c r="B6" s="321"/>
      <c r="C6" s="321" t="s">
        <v>1</v>
      </c>
      <c r="D6" s="321"/>
      <c r="E6" s="321"/>
      <c r="F6" s="327"/>
      <c r="G6" s="327"/>
      <c r="H6" s="532"/>
      <c r="I6" s="322"/>
      <c r="J6" s="322"/>
      <c r="K6" s="322"/>
    </row>
    <row r="7" spans="1:11" ht="15" customHeight="1">
      <c r="A7" s="416" t="s">
        <v>3</v>
      </c>
      <c r="B7" s="332">
        <f>'100 Series'!B9</f>
        <v>0</v>
      </c>
      <c r="C7" s="330"/>
      <c r="D7" s="331"/>
      <c r="E7" s="331"/>
      <c r="F7" s="331"/>
      <c r="G7" s="330"/>
      <c r="H7" s="414"/>
      <c r="I7" s="321"/>
      <c r="J7" s="321"/>
      <c r="K7" s="321"/>
    </row>
    <row r="8" spans="1:11" ht="15" customHeight="1">
      <c r="A8" s="416"/>
      <c r="B8" s="321"/>
      <c r="C8" s="321" t="s">
        <v>1</v>
      </c>
      <c r="D8" s="321"/>
      <c r="E8" s="324"/>
      <c r="F8" s="329" t="s">
        <v>4</v>
      </c>
      <c r="G8" s="329"/>
      <c r="H8" s="533"/>
      <c r="I8" s="324"/>
      <c r="J8" s="324"/>
      <c r="K8" s="324"/>
    </row>
    <row r="9" spans="1:11" ht="15" customHeight="1">
      <c r="A9" s="416" t="s">
        <v>35</v>
      </c>
      <c r="B9" s="326" t="s">
        <v>20</v>
      </c>
      <c r="C9" s="324"/>
      <c r="D9" s="321"/>
      <c r="E9" s="324"/>
      <c r="F9" s="326" t="str">
        <f>'100 Series'!I11</f>
        <v>April 1, 2022 to March 31, 2023</v>
      </c>
      <c r="G9" s="326"/>
      <c r="H9" s="425"/>
      <c r="I9" s="324"/>
      <c r="J9" s="324"/>
      <c r="K9" s="324"/>
    </row>
    <row r="10" spans="1:11" ht="12" customHeight="1" thickBot="1">
      <c r="A10" s="426"/>
      <c r="B10" s="349"/>
      <c r="C10" s="350"/>
      <c r="D10" s="349"/>
      <c r="E10" s="349"/>
      <c r="F10" s="349"/>
      <c r="G10" s="349"/>
      <c r="H10" s="428"/>
      <c r="I10" s="321"/>
      <c r="J10" s="321"/>
    </row>
    <row r="11" spans="1:11" ht="19.5" thickTop="1" thickBot="1">
      <c r="A11" s="805" t="s">
        <v>68</v>
      </c>
      <c r="B11" s="806"/>
      <c r="C11" s="806"/>
      <c r="D11" s="806"/>
      <c r="E11" s="806"/>
      <c r="F11" s="806"/>
      <c r="G11" s="806"/>
      <c r="H11" s="807"/>
      <c r="I11" s="348"/>
      <c r="J11" s="348"/>
    </row>
    <row r="12" spans="1:11" ht="15.75" customHeight="1" thickTop="1">
      <c r="A12" s="534" t="s">
        <v>56</v>
      </c>
      <c r="B12" s="351"/>
      <c r="C12" s="351"/>
      <c r="D12" s="351"/>
      <c r="E12" s="351"/>
      <c r="F12" s="352" t="s">
        <v>57</v>
      </c>
      <c r="G12" s="353" t="s">
        <v>36</v>
      </c>
      <c r="H12" s="535" t="s">
        <v>219</v>
      </c>
      <c r="I12" s="354"/>
      <c r="J12" s="354"/>
    </row>
    <row r="13" spans="1:11" ht="15.75" customHeight="1">
      <c r="A13" s="536"/>
      <c r="B13" s="355"/>
      <c r="C13" s="355"/>
      <c r="D13" s="355"/>
      <c r="E13" s="355"/>
      <c r="F13" s="356"/>
      <c r="G13" s="357">
        <v>0.13</v>
      </c>
      <c r="H13" s="537"/>
      <c r="I13" s="354"/>
      <c r="J13" s="354"/>
    </row>
    <row r="14" spans="1:11" s="119" customFormat="1" ht="15.75">
      <c r="A14" s="808" t="s">
        <v>245</v>
      </c>
      <c r="B14" s="590" t="s">
        <v>216</v>
      </c>
      <c r="C14" s="591"/>
      <c r="D14" s="592"/>
      <c r="E14" s="592"/>
      <c r="F14" s="603"/>
      <c r="G14" s="773">
        <f t="shared" ref="G14:G18" si="0">F14*G$13</f>
        <v>0</v>
      </c>
      <c r="H14" s="774">
        <f t="shared" ref="H14:H18" si="1">SUM(F14:G14)</f>
        <v>0</v>
      </c>
    </row>
    <row r="15" spans="1:11" s="119" customFormat="1" ht="15.75">
      <c r="A15" s="809"/>
      <c r="B15" s="590" t="s">
        <v>246</v>
      </c>
      <c r="C15" s="591"/>
      <c r="D15" s="592"/>
      <c r="E15" s="592"/>
      <c r="F15" s="603"/>
      <c r="G15" s="773">
        <f t="shared" si="0"/>
        <v>0</v>
      </c>
      <c r="H15" s="774">
        <f t="shared" si="1"/>
        <v>0</v>
      </c>
    </row>
    <row r="16" spans="1:11" s="119" customFormat="1" ht="15.75">
      <c r="A16" s="809"/>
      <c r="B16" s="593" t="s">
        <v>217</v>
      </c>
      <c r="C16" s="594"/>
      <c r="D16" s="595"/>
      <c r="E16" s="595"/>
      <c r="F16" s="603"/>
      <c r="G16" s="773">
        <f t="shared" si="0"/>
        <v>0</v>
      </c>
      <c r="H16" s="774">
        <f t="shared" si="1"/>
        <v>0</v>
      </c>
    </row>
    <row r="17" spans="1:8" customFormat="1" ht="15.75">
      <c r="A17" s="809"/>
      <c r="B17" s="596" t="s">
        <v>260</v>
      </c>
      <c r="C17" s="597"/>
      <c r="D17" s="595"/>
      <c r="E17" s="595"/>
      <c r="F17" s="603"/>
      <c r="G17" s="604">
        <f t="shared" si="0"/>
        <v>0</v>
      </c>
      <c r="H17" s="605">
        <f t="shared" si="1"/>
        <v>0</v>
      </c>
    </row>
    <row r="18" spans="1:8" customFormat="1" ht="15.75">
      <c r="A18" s="809"/>
      <c r="B18" s="596" t="s">
        <v>261</v>
      </c>
      <c r="C18" s="597"/>
      <c r="D18" s="595"/>
      <c r="E18" s="595"/>
      <c r="F18" s="603"/>
      <c r="G18" s="604">
        <f t="shared" si="0"/>
        <v>0</v>
      </c>
      <c r="H18" s="605">
        <f t="shared" si="1"/>
        <v>0</v>
      </c>
    </row>
    <row r="19" spans="1:8" customFormat="1" ht="9.9499999999999993" customHeight="1">
      <c r="A19" s="599"/>
      <c r="B19" s="600"/>
      <c r="C19" s="601"/>
      <c r="D19" s="592"/>
      <c r="E19" s="592"/>
      <c r="F19" s="603"/>
      <c r="G19" s="604"/>
      <c r="H19" s="605"/>
    </row>
    <row r="20" spans="1:8" customFormat="1" ht="15.75">
      <c r="A20" s="808" t="s">
        <v>235</v>
      </c>
      <c r="B20" s="811" t="s">
        <v>216</v>
      </c>
      <c r="C20" s="812"/>
      <c r="D20" s="592"/>
      <c r="E20" s="592"/>
      <c r="F20" s="603"/>
      <c r="G20" s="604">
        <f t="shared" ref="G20:G24" si="2">F20*G$13</f>
        <v>0</v>
      </c>
      <c r="H20" s="605">
        <f t="shared" ref="H20:H24" si="3">SUM(F20:G20)</f>
        <v>0</v>
      </c>
    </row>
    <row r="21" spans="1:8" customFormat="1" ht="15.75">
      <c r="A21" s="809"/>
      <c r="B21" s="811" t="s">
        <v>246</v>
      </c>
      <c r="C21" s="812"/>
      <c r="D21" s="592"/>
      <c r="E21" s="592"/>
      <c r="F21" s="603"/>
      <c r="G21" s="604">
        <f t="shared" si="2"/>
        <v>0</v>
      </c>
      <c r="H21" s="605">
        <f t="shared" si="3"/>
        <v>0</v>
      </c>
    </row>
    <row r="22" spans="1:8" customFormat="1" ht="15.75">
      <c r="A22" s="809"/>
      <c r="B22" s="596" t="s">
        <v>341</v>
      </c>
      <c r="C22" s="597"/>
      <c r="D22" s="595"/>
      <c r="E22" s="595"/>
      <c r="F22" s="603"/>
      <c r="G22" s="604">
        <f t="shared" si="2"/>
        <v>0</v>
      </c>
      <c r="H22" s="605">
        <f t="shared" si="3"/>
        <v>0</v>
      </c>
    </row>
    <row r="23" spans="1:8" s="598" customFormat="1" ht="15.75">
      <c r="A23" s="809"/>
      <c r="B23" s="596" t="s">
        <v>342</v>
      </c>
      <c r="C23" s="597"/>
      <c r="D23" s="595"/>
      <c r="E23" s="595"/>
      <c r="F23" s="603"/>
      <c r="G23" s="604">
        <f t="shared" si="2"/>
        <v>0</v>
      </c>
      <c r="H23" s="605">
        <f t="shared" si="3"/>
        <v>0</v>
      </c>
    </row>
    <row r="24" spans="1:8" s="119" customFormat="1" ht="15.75">
      <c r="A24" s="810"/>
      <c r="B24" s="813" t="s">
        <v>247</v>
      </c>
      <c r="C24" s="814"/>
      <c r="D24" s="595"/>
      <c r="E24" s="595"/>
      <c r="F24" s="603"/>
      <c r="G24" s="773">
        <f t="shared" si="2"/>
        <v>0</v>
      </c>
      <c r="H24" s="774">
        <f t="shared" si="3"/>
        <v>0</v>
      </c>
    </row>
    <row r="25" spans="1:8" customFormat="1" ht="9.9499999999999993" customHeight="1">
      <c r="A25" s="599"/>
      <c r="B25" s="600"/>
      <c r="C25" s="601"/>
      <c r="D25" s="592"/>
      <c r="E25" s="592"/>
      <c r="F25" s="603"/>
      <c r="G25" s="604"/>
      <c r="H25" s="605"/>
    </row>
    <row r="26" spans="1:8" s="119" customFormat="1" ht="15.75">
      <c r="A26" s="798" t="s">
        <v>234</v>
      </c>
      <c r="B26" s="811" t="s">
        <v>216</v>
      </c>
      <c r="C26" s="812"/>
      <c r="D26" s="592"/>
      <c r="E26" s="592"/>
      <c r="F26" s="603"/>
      <c r="G26" s="773">
        <f t="shared" ref="G26:G30" si="4">F26*G$13</f>
        <v>0</v>
      </c>
      <c r="H26" s="774">
        <f t="shared" ref="H26:H30" si="5">SUM(F26:G26)</f>
        <v>0</v>
      </c>
    </row>
    <row r="27" spans="1:8" s="119" customFormat="1" ht="15.75">
      <c r="A27" s="799"/>
      <c r="B27" s="811" t="s">
        <v>246</v>
      </c>
      <c r="C27" s="812"/>
      <c r="D27" s="592"/>
      <c r="E27" s="592"/>
      <c r="F27" s="603"/>
      <c r="G27" s="773">
        <f t="shared" si="4"/>
        <v>0</v>
      </c>
      <c r="H27" s="774">
        <f t="shared" si="5"/>
        <v>0</v>
      </c>
    </row>
    <row r="28" spans="1:8" customFormat="1" ht="15.75">
      <c r="A28" s="799"/>
      <c r="B28" s="811" t="s">
        <v>260</v>
      </c>
      <c r="C28" s="812"/>
      <c r="D28" s="592"/>
      <c r="E28" s="592"/>
      <c r="F28" s="603"/>
      <c r="G28" s="604">
        <f t="shared" si="4"/>
        <v>0</v>
      </c>
      <c r="H28" s="605">
        <f t="shared" si="5"/>
        <v>0</v>
      </c>
    </row>
    <row r="29" spans="1:8" s="598" customFormat="1" ht="15.75">
      <c r="A29" s="799"/>
      <c r="B29" s="600" t="s">
        <v>342</v>
      </c>
      <c r="C29" s="602"/>
      <c r="D29" s="592"/>
      <c r="E29" s="592"/>
      <c r="F29" s="603"/>
      <c r="G29" s="604">
        <f t="shared" si="4"/>
        <v>0</v>
      </c>
      <c r="H29" s="605">
        <f t="shared" si="5"/>
        <v>0</v>
      </c>
    </row>
    <row r="30" spans="1:8" customFormat="1" ht="15.75">
      <c r="A30" s="800"/>
      <c r="B30" s="813" t="s">
        <v>247</v>
      </c>
      <c r="C30" s="814"/>
      <c r="D30" s="595"/>
      <c r="E30" s="595"/>
      <c r="F30" s="603"/>
      <c r="G30" s="604">
        <f t="shared" si="4"/>
        <v>0</v>
      </c>
      <c r="H30" s="605">
        <f t="shared" si="5"/>
        <v>0</v>
      </c>
    </row>
    <row r="31" spans="1:8" customFormat="1" ht="9.9499999999999993" customHeight="1">
      <c r="A31" s="599"/>
      <c r="B31" s="600"/>
      <c r="C31" s="601"/>
      <c r="D31" s="592"/>
      <c r="E31" s="592"/>
      <c r="F31" s="603"/>
      <c r="G31" s="604"/>
      <c r="H31" s="605"/>
    </row>
    <row r="32" spans="1:8" customFormat="1" ht="15.75">
      <c r="A32" s="798" t="s">
        <v>233</v>
      </c>
      <c r="B32" s="811" t="s">
        <v>216</v>
      </c>
      <c r="C32" s="812"/>
      <c r="D32" s="592"/>
      <c r="E32" s="592"/>
      <c r="F32" s="603"/>
      <c r="G32" s="604">
        <f t="shared" ref="G32:G36" si="6">F32*G$13</f>
        <v>0</v>
      </c>
      <c r="H32" s="605">
        <f t="shared" ref="H32:H36" si="7">SUM(F32:G32)</f>
        <v>0</v>
      </c>
    </row>
    <row r="33" spans="1:8" customFormat="1" ht="15.75">
      <c r="A33" s="799"/>
      <c r="B33" s="811" t="s">
        <v>246</v>
      </c>
      <c r="C33" s="812"/>
      <c r="D33" s="592"/>
      <c r="E33" s="592"/>
      <c r="F33" s="603"/>
      <c r="G33" s="604">
        <f t="shared" si="6"/>
        <v>0</v>
      </c>
      <c r="H33" s="605">
        <f t="shared" si="7"/>
        <v>0</v>
      </c>
    </row>
    <row r="34" spans="1:8" customFormat="1" ht="15.75">
      <c r="A34" s="799"/>
      <c r="B34" s="596" t="s">
        <v>260</v>
      </c>
      <c r="C34" s="597"/>
      <c r="D34" s="595"/>
      <c r="E34" s="595"/>
      <c r="F34" s="603"/>
      <c r="G34" s="604">
        <f t="shared" si="6"/>
        <v>0</v>
      </c>
      <c r="H34" s="605">
        <f t="shared" si="7"/>
        <v>0</v>
      </c>
    </row>
    <row r="35" spans="1:8" customFormat="1" ht="15.75">
      <c r="A35" s="799"/>
      <c r="B35" s="596" t="s">
        <v>261</v>
      </c>
      <c r="C35" s="597"/>
      <c r="D35" s="595"/>
      <c r="E35" s="595"/>
      <c r="F35" s="603"/>
      <c r="G35" s="604">
        <f t="shared" si="6"/>
        <v>0</v>
      </c>
      <c r="H35" s="605">
        <f t="shared" si="7"/>
        <v>0</v>
      </c>
    </row>
    <row r="36" spans="1:8" customFormat="1" ht="15.75">
      <c r="A36" s="800"/>
      <c r="B36" s="813" t="s">
        <v>220</v>
      </c>
      <c r="C36" s="814"/>
      <c r="D36" s="595"/>
      <c r="E36" s="595"/>
      <c r="F36" s="603"/>
      <c r="G36" s="604">
        <f t="shared" si="6"/>
        <v>0</v>
      </c>
      <c r="H36" s="605">
        <f t="shared" si="7"/>
        <v>0</v>
      </c>
    </row>
    <row r="37" spans="1:8" customFormat="1" ht="9.9499999999999993" customHeight="1">
      <c r="A37" s="599"/>
      <c r="B37" s="600"/>
      <c r="C37" s="601"/>
      <c r="D37" s="592"/>
      <c r="E37" s="592"/>
      <c r="F37" s="603"/>
      <c r="G37" s="604"/>
      <c r="H37" s="605"/>
    </row>
    <row r="38" spans="1:8" customFormat="1" ht="15.75">
      <c r="A38" s="808" t="s">
        <v>232</v>
      </c>
      <c r="B38" s="811" t="s">
        <v>216</v>
      </c>
      <c r="C38" s="812"/>
      <c r="D38" s="592"/>
      <c r="E38" s="592"/>
      <c r="F38" s="603"/>
      <c r="G38" s="604">
        <f t="shared" ref="G38:G45" si="8">F38*G$13</f>
        <v>0</v>
      </c>
      <c r="H38" s="605">
        <f t="shared" ref="H38:H45" si="9">SUM(F38:G38)</f>
        <v>0</v>
      </c>
    </row>
    <row r="39" spans="1:8" customFormat="1" ht="15.75">
      <c r="A39" s="809"/>
      <c r="B39" s="811" t="s">
        <v>248</v>
      </c>
      <c r="C39" s="812"/>
      <c r="D39" s="592"/>
      <c r="E39" s="592"/>
      <c r="F39" s="603"/>
      <c r="G39" s="604">
        <f t="shared" si="8"/>
        <v>0</v>
      </c>
      <c r="H39" s="605">
        <f t="shared" si="9"/>
        <v>0</v>
      </c>
    </row>
    <row r="40" spans="1:8" customFormat="1" ht="15.75">
      <c r="A40" s="809"/>
      <c r="B40" s="813" t="s">
        <v>249</v>
      </c>
      <c r="C40" s="814"/>
      <c r="D40" s="595"/>
      <c r="E40" s="595"/>
      <c r="F40" s="603"/>
      <c r="G40" s="604">
        <f t="shared" si="8"/>
        <v>0</v>
      </c>
      <c r="H40" s="605">
        <f t="shared" si="9"/>
        <v>0</v>
      </c>
    </row>
    <row r="41" spans="1:8" customFormat="1" ht="15.75">
      <c r="A41" s="809"/>
      <c r="B41" s="596" t="s">
        <v>260</v>
      </c>
      <c r="C41" s="597"/>
      <c r="D41" s="595"/>
      <c r="E41" s="595"/>
      <c r="F41" s="603"/>
      <c r="G41" s="604">
        <f t="shared" si="8"/>
        <v>0</v>
      </c>
      <c r="H41" s="605">
        <f t="shared" si="9"/>
        <v>0</v>
      </c>
    </row>
    <row r="42" spans="1:8" customFormat="1" ht="15.75">
      <c r="A42" s="809"/>
      <c r="B42" s="596" t="s">
        <v>261</v>
      </c>
      <c r="C42" s="597"/>
      <c r="D42" s="595"/>
      <c r="E42" s="595"/>
      <c r="F42" s="603"/>
      <c r="G42" s="604">
        <f t="shared" si="8"/>
        <v>0</v>
      </c>
      <c r="H42" s="605">
        <f t="shared" si="9"/>
        <v>0</v>
      </c>
    </row>
    <row r="43" spans="1:8" s="598" customFormat="1" ht="15" customHeight="1">
      <c r="A43" s="809"/>
      <c r="B43" s="596" t="s">
        <v>342</v>
      </c>
      <c r="C43" s="597"/>
      <c r="D43" s="595"/>
      <c r="E43" s="595"/>
      <c r="F43" s="603"/>
      <c r="G43" s="604">
        <f t="shared" si="8"/>
        <v>0</v>
      </c>
      <c r="H43" s="605">
        <f t="shared" si="9"/>
        <v>0</v>
      </c>
    </row>
    <row r="44" spans="1:8" s="598" customFormat="1" ht="15.75">
      <c r="A44" s="809"/>
      <c r="B44" s="596" t="s">
        <v>343</v>
      </c>
      <c r="C44" s="597"/>
      <c r="D44" s="595"/>
      <c r="E44" s="595"/>
      <c r="F44" s="603"/>
      <c r="G44" s="604">
        <f t="shared" si="8"/>
        <v>0</v>
      </c>
      <c r="H44" s="605">
        <f t="shared" si="9"/>
        <v>0</v>
      </c>
    </row>
    <row r="45" spans="1:8" s="598" customFormat="1" ht="15.75">
      <c r="A45" s="810"/>
      <c r="B45" s="596" t="s">
        <v>221</v>
      </c>
      <c r="C45" s="597"/>
      <c r="D45" s="595"/>
      <c r="E45" s="595"/>
      <c r="F45" s="603"/>
      <c r="G45" s="604">
        <f t="shared" si="8"/>
        <v>0</v>
      </c>
      <c r="H45" s="605">
        <f t="shared" si="9"/>
        <v>0</v>
      </c>
    </row>
    <row r="46" spans="1:8" customFormat="1" ht="9.9499999999999993" customHeight="1">
      <c r="A46" s="599"/>
      <c r="B46" s="600"/>
      <c r="C46" s="601"/>
      <c r="D46" s="592"/>
      <c r="E46" s="592"/>
      <c r="F46" s="603"/>
      <c r="G46" s="604"/>
      <c r="H46" s="605"/>
    </row>
    <row r="47" spans="1:8" customFormat="1" ht="15.75">
      <c r="A47" s="808" t="s">
        <v>231</v>
      </c>
      <c r="B47" s="811" t="s">
        <v>216</v>
      </c>
      <c r="C47" s="812"/>
      <c r="D47" s="592"/>
      <c r="E47" s="592"/>
      <c r="F47" s="603"/>
      <c r="G47" s="604">
        <f>F47*G$13</f>
        <v>0</v>
      </c>
      <c r="H47" s="605">
        <f>SUM(F47:G47)</f>
        <v>0</v>
      </c>
    </row>
    <row r="48" spans="1:8" customFormat="1" ht="15.75">
      <c r="A48" s="809"/>
      <c r="B48" s="811" t="s">
        <v>246</v>
      </c>
      <c r="C48" s="812"/>
      <c r="D48" s="592"/>
      <c r="E48" s="592"/>
      <c r="F48" s="603"/>
      <c r="G48" s="604">
        <f t="shared" ref="G48:G50" si="10">F48*G$13</f>
        <v>0</v>
      </c>
      <c r="H48" s="605">
        <f>SUM(F48:G48)</f>
        <v>0</v>
      </c>
    </row>
    <row r="49" spans="1:10" customFormat="1" ht="15.75">
      <c r="A49" s="809"/>
      <c r="B49" s="596" t="s">
        <v>261</v>
      </c>
      <c r="C49" s="597"/>
      <c r="D49" s="595"/>
      <c r="E49" s="595"/>
      <c r="F49" s="603"/>
      <c r="G49" s="604">
        <f t="shared" si="10"/>
        <v>0</v>
      </c>
      <c r="H49" s="605">
        <f t="shared" ref="H49:H50" si="11">SUM(F49:G49)</f>
        <v>0</v>
      </c>
    </row>
    <row r="50" spans="1:10" customFormat="1" ht="15.75">
      <c r="A50" s="810"/>
      <c r="B50" s="811" t="s">
        <v>221</v>
      </c>
      <c r="C50" s="812"/>
      <c r="D50" s="592"/>
      <c r="E50" s="592"/>
      <c r="F50" s="603"/>
      <c r="G50" s="604">
        <f t="shared" si="10"/>
        <v>0</v>
      </c>
      <c r="H50" s="605">
        <f t="shared" si="11"/>
        <v>0</v>
      </c>
    </row>
    <row r="51" spans="1:10" customFormat="1" ht="9.9499999999999993" customHeight="1">
      <c r="A51" s="599"/>
      <c r="B51" s="600"/>
      <c r="C51" s="601"/>
      <c r="D51" s="592"/>
      <c r="E51" s="592"/>
      <c r="F51" s="603"/>
      <c r="G51" s="604"/>
      <c r="H51" s="605"/>
    </row>
    <row r="52" spans="1:10" customFormat="1" ht="15.75">
      <c r="A52" s="808" t="s">
        <v>230</v>
      </c>
      <c r="B52" s="811" t="s">
        <v>216</v>
      </c>
      <c r="C52" s="812"/>
      <c r="D52" s="592"/>
      <c r="E52" s="592"/>
      <c r="F52" s="603"/>
      <c r="G52" s="604">
        <f>F52*G$13</f>
        <v>0</v>
      </c>
      <c r="H52" s="605">
        <f t="shared" ref="H52:H57" si="12">SUM(F52:G52)</f>
        <v>0</v>
      </c>
    </row>
    <row r="53" spans="1:10" customFormat="1" ht="15.75">
      <c r="A53" s="809"/>
      <c r="B53" s="596" t="s">
        <v>260</v>
      </c>
      <c r="C53" s="597"/>
      <c r="D53" s="595"/>
      <c r="E53" s="595"/>
      <c r="F53" s="603"/>
      <c r="G53" s="604">
        <f t="shared" ref="G53:G56" si="13">F53*G$13</f>
        <v>0</v>
      </c>
      <c r="H53" s="605">
        <f t="shared" si="12"/>
        <v>0</v>
      </c>
    </row>
    <row r="54" spans="1:10" customFormat="1" ht="15.75">
      <c r="A54" s="809"/>
      <c r="B54" s="596" t="s">
        <v>261</v>
      </c>
      <c r="C54" s="597"/>
      <c r="D54" s="595"/>
      <c r="E54" s="595"/>
      <c r="F54" s="603"/>
      <c r="G54" s="604">
        <f t="shared" si="13"/>
        <v>0</v>
      </c>
      <c r="H54" s="605">
        <f t="shared" si="12"/>
        <v>0</v>
      </c>
    </row>
    <row r="55" spans="1:10" s="598" customFormat="1" ht="15.75">
      <c r="A55" s="809"/>
      <c r="B55" s="596" t="s">
        <v>342</v>
      </c>
      <c r="C55" s="602"/>
      <c r="D55" s="592"/>
      <c r="E55" s="592"/>
      <c r="F55" s="603"/>
      <c r="G55" s="604">
        <f t="shared" si="13"/>
        <v>0</v>
      </c>
      <c r="H55" s="605">
        <f t="shared" si="12"/>
        <v>0</v>
      </c>
    </row>
    <row r="56" spans="1:10" s="598" customFormat="1" ht="15.75">
      <c r="A56" s="809"/>
      <c r="B56" s="600" t="s">
        <v>344</v>
      </c>
      <c r="C56" s="602"/>
      <c r="D56" s="592"/>
      <c r="E56" s="592"/>
      <c r="F56" s="603"/>
      <c r="G56" s="604">
        <f t="shared" si="13"/>
        <v>0</v>
      </c>
      <c r="H56" s="605">
        <f t="shared" si="12"/>
        <v>0</v>
      </c>
    </row>
    <row r="57" spans="1:10" s="119" customFormat="1" ht="15.75">
      <c r="A57" s="809"/>
      <c r="B57" s="811" t="s">
        <v>247</v>
      </c>
      <c r="C57" s="812"/>
      <c r="D57" s="592"/>
      <c r="E57" s="592"/>
      <c r="F57" s="603"/>
      <c r="G57" s="773">
        <f>F57*G$13</f>
        <v>0</v>
      </c>
      <c r="H57" s="774">
        <f t="shared" si="12"/>
        <v>0</v>
      </c>
    </row>
    <row r="58" spans="1:10" ht="15.75" customHeight="1">
      <c r="A58" s="536"/>
      <c r="B58" s="355"/>
      <c r="C58" s="355"/>
      <c r="D58" s="355"/>
      <c r="E58" s="355"/>
      <c r="F58" s="356"/>
      <c r="G58" s="357"/>
      <c r="H58" s="537"/>
      <c r="I58" s="354"/>
      <c r="J58" s="354"/>
    </row>
    <row r="59" spans="1:10" ht="15.75" customHeight="1">
      <c r="A59" s="536"/>
      <c r="B59" s="355"/>
      <c r="C59" s="355"/>
      <c r="D59" s="355"/>
      <c r="E59" s="355"/>
      <c r="F59" s="356"/>
      <c r="G59" s="357"/>
      <c r="H59" s="537"/>
      <c r="I59" s="354"/>
      <c r="J59" s="354"/>
    </row>
    <row r="60" spans="1:10" ht="15.75" customHeight="1" thickBot="1">
      <c r="A60" s="536"/>
      <c r="B60" s="355"/>
      <c r="C60" s="355"/>
      <c r="D60" s="355"/>
      <c r="E60" s="355"/>
      <c r="F60" s="356"/>
      <c r="G60" s="357"/>
      <c r="H60" s="537"/>
      <c r="I60" s="354"/>
      <c r="J60" s="354"/>
    </row>
    <row r="61" spans="1:10" ht="16.5" thickTop="1" thickBot="1">
      <c r="A61" s="633" t="s">
        <v>17</v>
      </c>
      <c r="B61" s="203" t="str">
        <f>'100 Series'!B71</f>
        <v>Hourly Rate for repairs and authorized service outside of contractual obligations is  =  $ / Hr. / Man</v>
      </c>
      <c r="C61" s="202"/>
      <c r="D61" s="203"/>
      <c r="E61" s="203"/>
      <c r="F61" s="203"/>
      <c r="G61" s="203"/>
      <c r="H61" s="634"/>
    </row>
    <row r="62" spans="1:10" s="610" customFormat="1" ht="15.75" thickTop="1">
      <c r="A62" s="606"/>
      <c r="B62" s="635" t="s">
        <v>22</v>
      </c>
      <c r="C62" s="636"/>
      <c r="D62" s="636"/>
      <c r="E62" s="635"/>
      <c r="F62" s="637"/>
      <c r="G62" s="608"/>
      <c r="H62" s="609"/>
      <c r="I62" s="607"/>
    </row>
    <row r="63" spans="1:10" s="610" customFormat="1">
      <c r="A63" s="606" t="s">
        <v>29</v>
      </c>
      <c r="B63" s="635"/>
      <c r="C63" s="638"/>
      <c r="D63" s="638"/>
      <c r="E63" s="635"/>
      <c r="F63" s="636"/>
      <c r="G63" s="608"/>
      <c r="H63" s="609"/>
      <c r="I63" s="607"/>
    </row>
    <row r="64" spans="1:10" s="610" customFormat="1">
      <c r="A64" s="611" t="s">
        <v>28</v>
      </c>
      <c r="B64" s="639"/>
      <c r="C64" s="640"/>
      <c r="D64" s="640"/>
      <c r="E64" s="639"/>
      <c r="F64" s="638"/>
      <c r="G64" s="608"/>
      <c r="H64" s="609"/>
      <c r="I64" s="612"/>
    </row>
    <row r="65" spans="1:10" s="610" customFormat="1">
      <c r="A65" s="613" t="s">
        <v>27</v>
      </c>
      <c r="B65" s="641"/>
      <c r="C65" s="640"/>
      <c r="D65" s="640"/>
      <c r="E65" s="641"/>
      <c r="F65" s="640"/>
      <c r="G65" s="608"/>
      <c r="H65" s="609"/>
      <c r="I65" s="614"/>
    </row>
    <row r="66" spans="1:10" s="610" customFormat="1">
      <c r="A66" s="611" t="s">
        <v>26</v>
      </c>
      <c r="B66" s="639"/>
      <c r="C66" s="642"/>
      <c r="D66" s="635"/>
      <c r="E66" s="639"/>
      <c r="F66" s="615"/>
      <c r="G66" s="608"/>
      <c r="H66" s="609"/>
      <c r="I66" s="612"/>
    </row>
    <row r="67" spans="1:10" s="610" customFormat="1">
      <c r="A67" s="611" t="s">
        <v>30</v>
      </c>
      <c r="B67" s="639"/>
      <c r="C67" s="635"/>
      <c r="D67" s="635"/>
      <c r="E67" s="639"/>
      <c r="F67" s="635"/>
      <c r="G67" s="608"/>
      <c r="H67" s="609"/>
      <c r="I67" s="612"/>
    </row>
    <row r="68" spans="1:10" s="610" customFormat="1">
      <c r="A68" s="611" t="s">
        <v>25</v>
      </c>
      <c r="B68" s="639"/>
      <c r="C68" s="643"/>
      <c r="D68" s="635"/>
      <c r="E68" s="639"/>
      <c r="F68" s="635"/>
      <c r="G68" s="608"/>
      <c r="H68" s="609"/>
      <c r="I68" s="612"/>
    </row>
    <row r="69" spans="1:10" s="610" customFormat="1">
      <c r="A69" s="606" t="s">
        <v>31</v>
      </c>
      <c r="B69" s="635"/>
      <c r="C69" s="635"/>
      <c r="D69" s="635"/>
      <c r="E69" s="635"/>
      <c r="F69" s="616" t="s">
        <v>60</v>
      </c>
      <c r="G69" s="617"/>
      <c r="H69" s="618"/>
      <c r="I69" s="607"/>
    </row>
    <row r="70" spans="1:10" s="610" customFormat="1">
      <c r="A70" s="606" t="s">
        <v>24</v>
      </c>
      <c r="B70" s="635"/>
      <c r="C70" s="635"/>
      <c r="D70" s="635"/>
      <c r="E70" s="640"/>
      <c r="F70" s="644"/>
      <c r="G70" s="645"/>
      <c r="H70" s="621"/>
      <c r="I70" s="620"/>
      <c r="J70" s="620"/>
    </row>
    <row r="71" spans="1:10" s="610" customFormat="1">
      <c r="A71" s="606" t="s">
        <v>23</v>
      </c>
      <c r="B71" s="635"/>
      <c r="C71" s="639"/>
      <c r="D71" s="639"/>
      <c r="E71" s="640"/>
      <c r="F71" s="616" t="s">
        <v>259</v>
      </c>
      <c r="G71" s="617"/>
      <c r="H71" s="618"/>
      <c r="I71" s="620"/>
      <c r="J71" s="620"/>
    </row>
    <row r="72" spans="1:10" s="610" customFormat="1" ht="9.75" customHeight="1">
      <c r="A72" s="606" t="s">
        <v>1</v>
      </c>
      <c r="B72" s="635"/>
      <c r="C72" s="641"/>
      <c r="D72" s="641"/>
      <c r="E72" s="640"/>
      <c r="F72" s="640"/>
      <c r="G72" s="640"/>
      <c r="H72" s="646"/>
      <c r="I72" s="620"/>
      <c r="J72" s="620"/>
    </row>
    <row r="73" spans="1:10" customFormat="1" ht="15.75" customHeight="1" thickBot="1">
      <c r="A73" s="622" t="s">
        <v>18</v>
      </c>
      <c r="B73" s="623"/>
      <c r="C73" s="624">
        <v>30</v>
      </c>
      <c r="D73" s="623" t="s">
        <v>19</v>
      </c>
      <c r="E73" s="625"/>
      <c r="F73" s="626"/>
      <c r="G73" s="541"/>
      <c r="H73" s="542"/>
      <c r="I73" s="627"/>
    </row>
    <row r="74" spans="1:10" customFormat="1" ht="12" customHeight="1" thickBot="1">
      <c r="A74" s="404"/>
      <c r="B74" s="405"/>
      <c r="C74" s="405"/>
      <c r="D74" s="405"/>
      <c r="E74" s="405"/>
      <c r="F74" s="540"/>
      <c r="G74" s="541"/>
      <c r="H74" s="542"/>
      <c r="I74" s="9"/>
    </row>
    <row r="75" spans="1:10">
      <c r="A75" s="180"/>
      <c r="B75" s="180"/>
      <c r="C75" s="180"/>
      <c r="D75" s="180"/>
      <c r="E75" s="180"/>
      <c r="F75" s="179"/>
      <c r="G75" s="358"/>
      <c r="H75" s="358"/>
      <c r="I75" s="180"/>
      <c r="J75" s="180"/>
    </row>
    <row r="76" spans="1:10">
      <c r="A76" s="180"/>
      <c r="B76" s="180"/>
      <c r="C76" s="180"/>
      <c r="D76" s="180"/>
      <c r="E76" s="180"/>
      <c r="F76" s="179"/>
      <c r="G76" s="358"/>
      <c r="H76" s="358"/>
      <c r="I76" s="180"/>
      <c r="J76" s="180"/>
    </row>
    <row r="77" spans="1:10">
      <c r="A77" s="180"/>
      <c r="B77" s="180"/>
      <c r="C77" s="180"/>
      <c r="D77" s="180"/>
      <c r="E77" s="180"/>
      <c r="F77" s="179"/>
      <c r="G77" s="358"/>
      <c r="H77" s="358"/>
      <c r="I77" s="180"/>
      <c r="J77" s="180"/>
    </row>
    <row r="78" spans="1:10">
      <c r="A78" s="180"/>
      <c r="B78" s="180"/>
      <c r="C78" s="180"/>
      <c r="D78" s="180"/>
      <c r="E78" s="180"/>
      <c r="F78" s="179"/>
      <c r="G78" s="358"/>
      <c r="H78" s="358"/>
      <c r="I78" s="180"/>
      <c r="J78" s="180"/>
    </row>
    <row r="79" spans="1:10">
      <c r="A79" s="180"/>
      <c r="B79" s="180"/>
      <c r="C79" s="180"/>
      <c r="D79" s="180"/>
      <c r="E79" s="180"/>
      <c r="F79" s="179"/>
      <c r="G79" s="358"/>
      <c r="H79" s="358"/>
      <c r="I79" s="180"/>
      <c r="J79" s="180"/>
    </row>
    <row r="80" spans="1:10">
      <c r="A80" s="180"/>
      <c r="B80" s="180"/>
      <c r="C80" s="180"/>
      <c r="D80" s="180"/>
      <c r="E80" s="180"/>
      <c r="F80" s="179"/>
      <c r="G80" s="358"/>
      <c r="H80" s="358"/>
      <c r="I80" s="180"/>
      <c r="J80" s="180"/>
    </row>
    <row r="81" spans="1:10">
      <c r="A81" s="180"/>
      <c r="B81" s="180"/>
      <c r="C81" s="180"/>
      <c r="D81" s="180"/>
      <c r="E81" s="180"/>
      <c r="F81" s="179"/>
      <c r="G81" s="358"/>
      <c r="H81" s="358"/>
      <c r="I81" s="180"/>
      <c r="J81" s="180"/>
    </row>
    <row r="82" spans="1:10">
      <c r="A82" s="180"/>
      <c r="B82" s="180"/>
      <c r="C82" s="180"/>
      <c r="D82" s="180"/>
      <c r="E82" s="180"/>
      <c r="F82" s="179"/>
      <c r="G82" s="358"/>
      <c r="H82" s="358"/>
      <c r="I82" s="180"/>
      <c r="J82" s="180"/>
    </row>
    <row r="83" spans="1:10">
      <c r="A83" s="180"/>
      <c r="B83" s="180"/>
      <c r="C83" s="180"/>
      <c r="D83" s="180"/>
      <c r="E83" s="180"/>
      <c r="F83" s="179"/>
      <c r="G83" s="358"/>
      <c r="H83" s="358"/>
      <c r="I83" s="180"/>
      <c r="J83" s="180"/>
    </row>
    <row r="84" spans="1:10">
      <c r="A84" s="180"/>
      <c r="B84" s="180"/>
      <c r="C84" s="180"/>
      <c r="D84" s="180"/>
      <c r="E84" s="180"/>
      <c r="F84" s="179"/>
      <c r="G84" s="358"/>
      <c r="H84" s="358"/>
      <c r="I84" s="180"/>
      <c r="J84" s="180"/>
    </row>
    <row r="85" spans="1:10">
      <c r="A85" s="180"/>
      <c r="B85" s="180"/>
      <c r="C85" s="180"/>
      <c r="D85" s="180"/>
      <c r="E85" s="180"/>
      <c r="F85" s="179"/>
      <c r="G85" s="358"/>
      <c r="H85" s="358"/>
      <c r="I85" s="180"/>
      <c r="J85" s="180"/>
    </row>
    <row r="86" spans="1:10">
      <c r="A86" s="180"/>
      <c r="B86" s="180"/>
      <c r="C86" s="180"/>
      <c r="D86" s="180"/>
      <c r="E86" s="180"/>
      <c r="F86" s="179"/>
      <c r="G86" s="358"/>
      <c r="H86" s="358"/>
      <c r="I86" s="180"/>
      <c r="J86" s="180"/>
    </row>
    <row r="87" spans="1:10">
      <c r="A87" s="180"/>
      <c r="B87" s="180"/>
      <c r="C87" s="180"/>
      <c r="D87" s="180"/>
      <c r="E87" s="180"/>
      <c r="F87" s="179"/>
      <c r="G87" s="358"/>
      <c r="H87" s="358"/>
      <c r="I87" s="180"/>
      <c r="J87" s="180"/>
    </row>
    <row r="88" spans="1:10">
      <c r="A88" s="180"/>
      <c r="B88" s="180"/>
      <c r="C88" s="180"/>
      <c r="D88" s="180"/>
      <c r="E88" s="180"/>
      <c r="F88" s="179"/>
      <c r="G88" s="358"/>
      <c r="H88" s="358"/>
      <c r="I88" s="180"/>
      <c r="J88" s="180"/>
    </row>
    <row r="89" spans="1:10">
      <c r="A89" s="180"/>
      <c r="B89" s="180"/>
      <c r="C89" s="180"/>
      <c r="D89" s="180"/>
      <c r="E89" s="180"/>
      <c r="F89" s="179"/>
      <c r="G89" s="358"/>
      <c r="H89" s="358"/>
      <c r="I89" s="180"/>
      <c r="J89" s="180"/>
    </row>
    <row r="90" spans="1:10">
      <c r="A90" s="180"/>
      <c r="B90" s="180"/>
      <c r="C90" s="180"/>
      <c r="D90" s="180"/>
      <c r="E90" s="180"/>
      <c r="F90" s="179"/>
      <c r="G90" s="358"/>
      <c r="H90" s="358"/>
      <c r="I90" s="180"/>
      <c r="J90" s="180"/>
    </row>
    <row r="91" spans="1:10">
      <c r="A91" s="180"/>
      <c r="B91" s="180"/>
      <c r="C91" s="180"/>
      <c r="D91" s="180"/>
      <c r="E91" s="180"/>
      <c r="F91" s="179"/>
      <c r="G91" s="358"/>
      <c r="H91" s="358"/>
      <c r="I91" s="180"/>
      <c r="J91" s="180"/>
    </row>
    <row r="92" spans="1:10">
      <c r="A92" s="180"/>
      <c r="B92" s="180"/>
      <c r="C92" s="180"/>
      <c r="D92" s="180"/>
      <c r="E92" s="180"/>
      <c r="F92" s="179"/>
      <c r="G92" s="358"/>
      <c r="H92" s="358"/>
    </row>
    <row r="93" spans="1:10">
      <c r="A93" s="180"/>
      <c r="B93" s="180"/>
      <c r="C93" s="180"/>
      <c r="D93" s="180"/>
      <c r="E93" s="180"/>
      <c r="F93" s="179"/>
      <c r="G93" s="358"/>
      <c r="H93" s="358"/>
    </row>
    <row r="94" spans="1:10">
      <c r="A94" s="180"/>
      <c r="B94" s="180"/>
      <c r="C94" s="180"/>
      <c r="D94" s="180"/>
      <c r="E94" s="180"/>
      <c r="F94" s="179"/>
      <c r="G94" s="358"/>
      <c r="H94" s="358"/>
    </row>
    <row r="95" spans="1:10">
      <c r="A95" s="180"/>
      <c r="B95" s="180"/>
      <c r="C95" s="180"/>
      <c r="D95" s="180"/>
      <c r="E95" s="180"/>
      <c r="F95" s="179"/>
      <c r="G95" s="358"/>
      <c r="H95" s="358"/>
    </row>
    <row r="96" spans="1:10">
      <c r="A96" s="180"/>
      <c r="B96" s="180"/>
      <c r="C96" s="180"/>
      <c r="D96" s="180"/>
      <c r="E96" s="180"/>
      <c r="F96" s="179"/>
      <c r="G96" s="358"/>
      <c r="H96" s="358"/>
    </row>
    <row r="97" spans="1:8">
      <c r="A97" s="180"/>
      <c r="B97" s="180"/>
      <c r="C97" s="180"/>
      <c r="D97" s="180"/>
      <c r="E97" s="180"/>
      <c r="F97" s="179"/>
      <c r="G97" s="358"/>
      <c r="H97" s="358"/>
    </row>
    <row r="98" spans="1:8">
      <c r="A98" s="180"/>
      <c r="B98" s="180"/>
      <c r="C98" s="180"/>
      <c r="D98" s="180"/>
      <c r="E98" s="180"/>
      <c r="F98" s="179"/>
      <c r="G98" s="358"/>
      <c r="H98" s="358"/>
    </row>
    <row r="99" spans="1:8">
      <c r="A99" s="180"/>
      <c r="B99" s="180"/>
      <c r="C99" s="180"/>
      <c r="D99" s="180"/>
      <c r="E99" s="180"/>
      <c r="F99" s="179"/>
      <c r="G99" s="358"/>
      <c r="H99" s="358"/>
    </row>
    <row r="100" spans="1:8">
      <c r="A100" s="180"/>
      <c r="B100" s="180"/>
      <c r="C100" s="180"/>
      <c r="D100" s="180"/>
      <c r="E100" s="180"/>
      <c r="F100" s="179"/>
      <c r="G100" s="358"/>
      <c r="H100" s="358"/>
    </row>
    <row r="101" spans="1:8">
      <c r="A101" s="180"/>
      <c r="B101" s="180"/>
      <c r="C101" s="180"/>
      <c r="D101" s="180"/>
      <c r="E101" s="180"/>
      <c r="F101" s="179"/>
      <c r="G101" s="358"/>
      <c r="H101" s="358"/>
    </row>
    <row r="102" spans="1:8">
      <c r="A102" s="180"/>
      <c r="B102" s="180"/>
      <c r="C102" s="180"/>
      <c r="D102" s="180"/>
      <c r="E102" s="180"/>
      <c r="F102" s="179"/>
      <c r="G102" s="358"/>
      <c r="H102" s="358"/>
    </row>
    <row r="103" spans="1:8">
      <c r="A103" s="180"/>
      <c r="B103" s="180"/>
      <c r="C103" s="180"/>
      <c r="D103" s="180"/>
      <c r="E103" s="180"/>
      <c r="F103" s="179"/>
      <c r="G103" s="358"/>
      <c r="H103" s="358"/>
    </row>
    <row r="104" spans="1:8">
      <c r="A104" s="180"/>
      <c r="B104" s="180"/>
      <c r="C104" s="180"/>
      <c r="D104" s="180"/>
      <c r="E104" s="180"/>
      <c r="F104" s="179"/>
      <c r="G104" s="358"/>
      <c r="H104" s="358"/>
    </row>
    <row r="105" spans="1:8">
      <c r="A105" s="180"/>
      <c r="B105" s="180"/>
      <c r="C105" s="180"/>
      <c r="D105" s="180"/>
      <c r="E105" s="180"/>
      <c r="F105" s="179"/>
      <c r="G105" s="358"/>
      <c r="H105" s="358"/>
    </row>
    <row r="106" spans="1:8">
      <c r="A106" s="180"/>
      <c r="B106" s="180"/>
      <c r="C106" s="180"/>
      <c r="D106" s="180"/>
      <c r="E106" s="180"/>
      <c r="F106" s="179"/>
      <c r="G106" s="358"/>
      <c r="H106" s="358"/>
    </row>
    <row r="107" spans="1:8">
      <c r="A107" s="180"/>
      <c r="B107" s="180"/>
      <c r="C107" s="180"/>
      <c r="D107" s="180"/>
      <c r="E107" s="180"/>
      <c r="F107" s="179"/>
      <c r="G107" s="358"/>
      <c r="H107" s="358"/>
    </row>
    <row r="108" spans="1:8">
      <c r="A108" s="180"/>
      <c r="B108" s="180"/>
      <c r="C108" s="180"/>
      <c r="D108" s="180"/>
      <c r="E108" s="180"/>
      <c r="F108" s="179"/>
      <c r="G108" s="358"/>
      <c r="H108" s="358"/>
    </row>
    <row r="109" spans="1:8">
      <c r="A109" s="180"/>
      <c r="B109" s="180"/>
      <c r="C109" s="180"/>
      <c r="D109" s="180"/>
      <c r="E109" s="180"/>
      <c r="F109" s="179"/>
      <c r="G109" s="358"/>
      <c r="H109" s="358"/>
    </row>
    <row r="110" spans="1:8">
      <c r="A110" s="180"/>
      <c r="B110" s="180"/>
      <c r="C110" s="180"/>
      <c r="D110" s="180"/>
      <c r="E110" s="180"/>
      <c r="F110" s="179"/>
      <c r="G110" s="358"/>
      <c r="H110" s="358"/>
    </row>
    <row r="111" spans="1:8">
      <c r="A111" s="180"/>
      <c r="B111" s="180"/>
      <c r="C111" s="180"/>
      <c r="D111" s="180"/>
      <c r="E111" s="180"/>
      <c r="F111" s="179"/>
      <c r="G111" s="358"/>
      <c r="H111" s="358"/>
    </row>
    <row r="112" spans="1:8">
      <c r="A112" s="180"/>
      <c r="B112" s="180"/>
      <c r="C112" s="180"/>
      <c r="D112" s="180"/>
      <c r="E112" s="180"/>
      <c r="F112" s="179"/>
      <c r="G112" s="358"/>
      <c r="H112" s="358"/>
    </row>
    <row r="113" spans="1:8">
      <c r="A113" s="180"/>
      <c r="B113" s="180"/>
      <c r="C113" s="180"/>
      <c r="D113" s="180"/>
      <c r="E113" s="180"/>
      <c r="F113" s="179"/>
      <c r="G113" s="358"/>
      <c r="H113" s="358"/>
    </row>
    <row r="114" spans="1:8">
      <c r="A114" s="180"/>
      <c r="B114" s="180"/>
      <c r="C114" s="180"/>
      <c r="D114" s="180"/>
      <c r="E114" s="180"/>
      <c r="F114" s="179"/>
      <c r="G114" s="358"/>
      <c r="H114" s="358"/>
    </row>
    <row r="115" spans="1:8">
      <c r="A115" s="180"/>
      <c r="B115" s="180"/>
      <c r="C115" s="180"/>
      <c r="D115" s="180"/>
      <c r="E115" s="180"/>
      <c r="F115" s="179"/>
      <c r="G115" s="358"/>
      <c r="H115" s="358"/>
    </row>
    <row r="116" spans="1:8">
      <c r="A116" s="180"/>
      <c r="B116" s="180"/>
      <c r="C116" s="180"/>
      <c r="D116" s="180"/>
      <c r="E116" s="180"/>
      <c r="F116" s="179"/>
      <c r="G116" s="358"/>
      <c r="H116" s="358"/>
    </row>
    <row r="117" spans="1:8">
      <c r="A117" s="180"/>
      <c r="B117" s="180"/>
      <c r="C117" s="180"/>
      <c r="D117" s="180"/>
      <c r="E117" s="180"/>
      <c r="F117" s="179"/>
      <c r="G117" s="358"/>
      <c r="H117" s="358"/>
    </row>
    <row r="118" spans="1:8">
      <c r="A118" s="180"/>
      <c r="B118" s="180"/>
      <c r="C118" s="180"/>
      <c r="D118" s="180"/>
      <c r="E118" s="180"/>
      <c r="F118" s="179"/>
      <c r="G118" s="358"/>
      <c r="H118" s="358"/>
    </row>
    <row r="119" spans="1:8">
      <c r="A119" s="180"/>
      <c r="B119" s="180"/>
      <c r="C119" s="180"/>
      <c r="D119" s="180"/>
      <c r="E119" s="180"/>
      <c r="F119" s="179"/>
      <c r="G119" s="358"/>
      <c r="H119" s="358"/>
    </row>
    <row r="120" spans="1:8">
      <c r="C120" s="180"/>
      <c r="D120" s="180"/>
      <c r="F120" s="179"/>
      <c r="G120" s="358"/>
      <c r="H120" s="358"/>
    </row>
    <row r="121" spans="1:8">
      <c r="C121" s="180"/>
      <c r="D121" s="180"/>
      <c r="F121" s="179"/>
      <c r="G121" s="358"/>
      <c r="H121" s="358"/>
    </row>
    <row r="122" spans="1:8">
      <c r="C122" s="180"/>
      <c r="D122" s="180"/>
      <c r="F122" s="179"/>
      <c r="G122" s="358"/>
      <c r="H122" s="358"/>
    </row>
    <row r="123" spans="1:8">
      <c r="C123" s="180"/>
      <c r="D123" s="180"/>
      <c r="F123" s="179"/>
      <c r="G123" s="358"/>
      <c r="H123" s="358"/>
    </row>
    <row r="124" spans="1:8">
      <c r="C124" s="180"/>
      <c r="D124" s="180"/>
      <c r="F124" s="179"/>
      <c r="G124" s="358"/>
      <c r="H124" s="358"/>
    </row>
    <row r="125" spans="1:8">
      <c r="C125" s="180"/>
      <c r="D125" s="180"/>
      <c r="F125" s="179"/>
      <c r="G125" s="358"/>
      <c r="H125" s="358"/>
    </row>
    <row r="126" spans="1:8">
      <c r="C126" s="180"/>
      <c r="D126" s="180"/>
      <c r="F126" s="179"/>
      <c r="G126" s="358"/>
      <c r="H126" s="358"/>
    </row>
    <row r="127" spans="1:8">
      <c r="F127" s="179"/>
      <c r="G127" s="358"/>
      <c r="H127" s="358"/>
    </row>
    <row r="128" spans="1:8">
      <c r="G128" s="358"/>
      <c r="H128" s="358"/>
    </row>
    <row r="129" spans="7:8">
      <c r="G129" s="358"/>
      <c r="H129" s="358"/>
    </row>
    <row r="130" spans="7:8">
      <c r="G130" s="358"/>
      <c r="H130" s="358"/>
    </row>
    <row r="131" spans="7:8">
      <c r="G131" s="358"/>
      <c r="H131" s="358"/>
    </row>
    <row r="132" spans="7:8">
      <c r="G132" s="358"/>
      <c r="H132" s="358"/>
    </row>
    <row r="133" spans="7:8">
      <c r="G133" s="358"/>
      <c r="H133" s="358"/>
    </row>
    <row r="134" spans="7:8">
      <c r="G134" s="358"/>
      <c r="H134" s="358"/>
    </row>
    <row r="135" spans="7:8">
      <c r="G135" s="358"/>
      <c r="H135" s="358"/>
    </row>
    <row r="136" spans="7:8">
      <c r="G136" s="358"/>
      <c r="H136" s="358"/>
    </row>
    <row r="137" spans="7:8">
      <c r="G137" s="358"/>
      <c r="H137" s="358"/>
    </row>
    <row r="138" spans="7:8">
      <c r="G138" s="358"/>
      <c r="H138" s="358"/>
    </row>
    <row r="139" spans="7:8">
      <c r="G139" s="358"/>
      <c r="H139" s="358"/>
    </row>
    <row r="140" spans="7:8">
      <c r="G140" s="358"/>
      <c r="H140" s="358"/>
    </row>
    <row r="141" spans="7:8">
      <c r="G141" s="358"/>
      <c r="H141" s="358"/>
    </row>
    <row r="142" spans="7:8">
      <c r="G142" s="358"/>
      <c r="H142" s="358"/>
    </row>
    <row r="143" spans="7:8">
      <c r="G143" s="358"/>
      <c r="H143" s="358"/>
    </row>
    <row r="144" spans="7:8">
      <c r="G144" s="358"/>
      <c r="H144" s="358"/>
    </row>
    <row r="145" spans="7:8">
      <c r="G145" s="358"/>
      <c r="H145" s="358"/>
    </row>
    <row r="146" spans="7:8">
      <c r="G146" s="358"/>
      <c r="H146" s="358"/>
    </row>
    <row r="147" spans="7:8">
      <c r="G147" s="358"/>
      <c r="H147" s="358"/>
    </row>
    <row r="148" spans="7:8">
      <c r="G148" s="358"/>
      <c r="H148" s="358"/>
    </row>
    <row r="149" spans="7:8">
      <c r="G149" s="358"/>
      <c r="H149" s="358"/>
    </row>
    <row r="150" spans="7:8">
      <c r="G150" s="358"/>
      <c r="H150" s="358"/>
    </row>
    <row r="151" spans="7:8">
      <c r="G151" s="358"/>
      <c r="H151" s="358"/>
    </row>
    <row r="152" spans="7:8">
      <c r="G152" s="358"/>
      <c r="H152" s="358"/>
    </row>
    <row r="153" spans="7:8">
      <c r="G153" s="358"/>
      <c r="H153" s="358"/>
    </row>
    <row r="154" spans="7:8">
      <c r="G154" s="358"/>
      <c r="H154" s="358"/>
    </row>
    <row r="155" spans="7:8">
      <c r="G155" s="358"/>
      <c r="H155" s="358"/>
    </row>
    <row r="156" spans="7:8">
      <c r="G156" s="358"/>
      <c r="H156" s="358"/>
    </row>
    <row r="157" spans="7:8">
      <c r="G157" s="358"/>
      <c r="H157" s="358"/>
    </row>
    <row r="158" spans="7:8">
      <c r="G158" s="358"/>
      <c r="H158" s="358"/>
    </row>
    <row r="159" spans="7:8">
      <c r="G159" s="358"/>
      <c r="H159" s="358"/>
    </row>
    <row r="160" spans="7:8">
      <c r="G160" s="358"/>
      <c r="H160" s="358"/>
    </row>
    <row r="161" spans="7:8">
      <c r="G161" s="358"/>
      <c r="H161" s="358"/>
    </row>
    <row r="162" spans="7:8">
      <c r="G162" s="358"/>
      <c r="H162" s="358"/>
    </row>
    <row r="163" spans="7:8">
      <c r="G163" s="358"/>
      <c r="H163" s="358"/>
    </row>
    <row r="164" spans="7:8">
      <c r="G164" s="358"/>
      <c r="H164" s="358"/>
    </row>
    <row r="165" spans="7:8">
      <c r="G165" s="358"/>
      <c r="H165" s="358"/>
    </row>
    <row r="166" spans="7:8">
      <c r="G166" s="358"/>
      <c r="H166" s="358"/>
    </row>
    <row r="167" spans="7:8">
      <c r="G167" s="358"/>
      <c r="H167" s="358"/>
    </row>
    <row r="168" spans="7:8">
      <c r="G168" s="358"/>
      <c r="H168" s="358"/>
    </row>
    <row r="169" spans="7:8">
      <c r="G169" s="358"/>
      <c r="H169" s="358"/>
    </row>
    <row r="170" spans="7:8">
      <c r="G170" s="358"/>
      <c r="H170" s="358"/>
    </row>
    <row r="171" spans="7:8">
      <c r="G171" s="358"/>
      <c r="H171" s="358"/>
    </row>
    <row r="172" spans="7:8">
      <c r="G172" s="358"/>
      <c r="H172" s="358"/>
    </row>
    <row r="173" spans="7:8">
      <c r="G173" s="358"/>
      <c r="H173" s="358"/>
    </row>
    <row r="174" spans="7:8">
      <c r="G174" s="358"/>
      <c r="H174" s="358"/>
    </row>
    <row r="175" spans="7:8">
      <c r="G175" s="358"/>
      <c r="H175" s="358"/>
    </row>
    <row r="176" spans="7:8">
      <c r="G176" s="358"/>
      <c r="H176" s="358"/>
    </row>
    <row r="177" spans="7:8">
      <c r="G177" s="358"/>
      <c r="H177" s="358"/>
    </row>
    <row r="178" spans="7:8">
      <c r="G178" s="358"/>
      <c r="H178" s="358"/>
    </row>
    <row r="179" spans="7:8">
      <c r="G179" s="358"/>
      <c r="H179" s="358"/>
    </row>
    <row r="180" spans="7:8">
      <c r="G180" s="358"/>
      <c r="H180" s="358"/>
    </row>
    <row r="181" spans="7:8">
      <c r="G181" s="358"/>
      <c r="H181" s="358"/>
    </row>
    <row r="182" spans="7:8">
      <c r="G182" s="358"/>
      <c r="H182" s="358"/>
    </row>
    <row r="183" spans="7:8">
      <c r="G183" s="358"/>
      <c r="H183" s="358"/>
    </row>
    <row r="184" spans="7:8">
      <c r="G184" s="358"/>
      <c r="H184" s="358"/>
    </row>
    <row r="185" spans="7:8">
      <c r="G185" s="358"/>
      <c r="H185" s="358"/>
    </row>
    <row r="186" spans="7:8">
      <c r="G186" s="358"/>
      <c r="H186" s="358"/>
    </row>
    <row r="187" spans="7:8">
      <c r="G187" s="358"/>
      <c r="H187" s="358"/>
    </row>
    <row r="188" spans="7:8">
      <c r="G188" s="358"/>
      <c r="H188" s="358"/>
    </row>
    <row r="189" spans="7:8">
      <c r="G189" s="358"/>
      <c r="H189" s="358"/>
    </row>
    <row r="190" spans="7:8">
      <c r="G190" s="358"/>
      <c r="H190" s="358"/>
    </row>
    <row r="191" spans="7:8">
      <c r="G191" s="358"/>
      <c r="H191" s="358"/>
    </row>
    <row r="192" spans="7:8">
      <c r="G192" s="358"/>
      <c r="H192" s="358"/>
    </row>
    <row r="193" spans="7:8">
      <c r="G193" s="358"/>
      <c r="H193" s="358"/>
    </row>
    <row r="194" spans="7:8">
      <c r="G194" s="358"/>
      <c r="H194" s="358"/>
    </row>
    <row r="195" spans="7:8">
      <c r="G195" s="358"/>
      <c r="H195" s="358"/>
    </row>
    <row r="196" spans="7:8">
      <c r="G196" s="358"/>
      <c r="H196" s="358"/>
    </row>
    <row r="197" spans="7:8">
      <c r="G197" s="358"/>
      <c r="H197" s="358"/>
    </row>
    <row r="198" spans="7:8">
      <c r="G198" s="358"/>
      <c r="H198" s="358"/>
    </row>
    <row r="199" spans="7:8">
      <c r="G199" s="358"/>
      <c r="H199" s="358"/>
    </row>
    <row r="200" spans="7:8">
      <c r="G200" s="358"/>
      <c r="H200" s="358"/>
    </row>
    <row r="201" spans="7:8">
      <c r="G201" s="358"/>
      <c r="H201" s="358"/>
    </row>
    <row r="202" spans="7:8">
      <c r="G202" s="358"/>
      <c r="H202" s="358"/>
    </row>
    <row r="203" spans="7:8">
      <c r="G203" s="358"/>
      <c r="H203" s="358"/>
    </row>
    <row r="204" spans="7:8">
      <c r="G204" s="358"/>
      <c r="H204" s="358"/>
    </row>
    <row r="205" spans="7:8">
      <c r="G205" s="358"/>
      <c r="H205" s="358"/>
    </row>
    <row r="206" spans="7:8">
      <c r="G206" s="358"/>
      <c r="H206" s="358"/>
    </row>
    <row r="207" spans="7:8">
      <c r="G207" s="358"/>
      <c r="H207" s="358"/>
    </row>
    <row r="208" spans="7:8">
      <c r="G208" s="358"/>
      <c r="H208" s="358"/>
    </row>
    <row r="209" spans="7:8">
      <c r="G209" s="358"/>
      <c r="H209" s="358"/>
    </row>
    <row r="210" spans="7:8">
      <c r="G210" s="358"/>
      <c r="H210" s="358"/>
    </row>
    <row r="211" spans="7:8">
      <c r="G211" s="358"/>
      <c r="H211" s="358"/>
    </row>
    <row r="212" spans="7:8">
      <c r="G212" s="358"/>
      <c r="H212" s="358"/>
    </row>
    <row r="213" spans="7:8">
      <c r="G213" s="358"/>
      <c r="H213" s="358"/>
    </row>
    <row r="214" spans="7:8">
      <c r="G214" s="358"/>
      <c r="H214" s="358"/>
    </row>
    <row r="215" spans="7:8">
      <c r="G215" s="358"/>
      <c r="H215" s="358"/>
    </row>
    <row r="216" spans="7:8">
      <c r="G216" s="358"/>
      <c r="H216" s="358"/>
    </row>
    <row r="217" spans="7:8">
      <c r="G217" s="358"/>
      <c r="H217" s="358"/>
    </row>
    <row r="218" spans="7:8">
      <c r="G218" s="358"/>
      <c r="H218" s="358"/>
    </row>
    <row r="219" spans="7:8">
      <c r="G219" s="358"/>
      <c r="H219" s="358"/>
    </row>
    <row r="220" spans="7:8">
      <c r="G220" s="358"/>
      <c r="H220" s="358"/>
    </row>
    <row r="221" spans="7:8">
      <c r="G221" s="358"/>
      <c r="H221" s="358"/>
    </row>
    <row r="222" spans="7:8">
      <c r="G222" s="358"/>
      <c r="H222" s="358"/>
    </row>
    <row r="223" spans="7:8">
      <c r="G223" s="358"/>
      <c r="H223" s="358"/>
    </row>
    <row r="224" spans="7:8">
      <c r="G224" s="358"/>
      <c r="H224" s="358"/>
    </row>
    <row r="225" spans="7:8">
      <c r="G225" s="358"/>
      <c r="H225" s="358"/>
    </row>
    <row r="226" spans="7:8">
      <c r="G226" s="358"/>
      <c r="H226" s="358"/>
    </row>
    <row r="227" spans="7:8">
      <c r="G227" s="358"/>
      <c r="H227" s="358"/>
    </row>
    <row r="228" spans="7:8">
      <c r="G228" s="358"/>
      <c r="H228" s="358"/>
    </row>
    <row r="229" spans="7:8">
      <c r="G229" s="358"/>
      <c r="H229" s="358"/>
    </row>
    <row r="230" spans="7:8">
      <c r="G230" s="358"/>
      <c r="H230" s="358"/>
    </row>
    <row r="231" spans="7:8">
      <c r="G231" s="358"/>
      <c r="H231" s="358"/>
    </row>
    <row r="232" spans="7:8">
      <c r="G232" s="358"/>
      <c r="H232" s="358"/>
    </row>
    <row r="233" spans="7:8">
      <c r="G233" s="358"/>
      <c r="H233" s="358"/>
    </row>
    <row r="234" spans="7:8">
      <c r="G234" s="358"/>
      <c r="H234" s="358"/>
    </row>
    <row r="235" spans="7:8">
      <c r="G235" s="358"/>
      <c r="H235" s="358"/>
    </row>
    <row r="236" spans="7:8">
      <c r="G236" s="358"/>
      <c r="H236" s="358"/>
    </row>
    <row r="237" spans="7:8">
      <c r="G237" s="358"/>
      <c r="H237" s="358"/>
    </row>
    <row r="238" spans="7:8">
      <c r="G238" s="358"/>
      <c r="H238" s="358"/>
    </row>
    <row r="239" spans="7:8">
      <c r="G239" s="358"/>
      <c r="H239" s="358"/>
    </row>
    <row r="240" spans="7:8">
      <c r="G240" s="358"/>
      <c r="H240" s="358"/>
    </row>
    <row r="241" spans="7:8">
      <c r="G241" s="358"/>
      <c r="H241" s="358"/>
    </row>
    <row r="242" spans="7:8">
      <c r="G242" s="358"/>
      <c r="H242" s="358"/>
    </row>
    <row r="243" spans="7:8">
      <c r="G243" s="358"/>
      <c r="H243" s="358"/>
    </row>
    <row r="244" spans="7:8">
      <c r="G244" s="358"/>
      <c r="H244" s="358"/>
    </row>
    <row r="245" spans="7:8">
      <c r="G245" s="358"/>
      <c r="H245" s="358"/>
    </row>
    <row r="246" spans="7:8">
      <c r="G246" s="358"/>
      <c r="H246" s="358"/>
    </row>
    <row r="247" spans="7:8">
      <c r="G247" s="358"/>
      <c r="H247" s="358"/>
    </row>
    <row r="248" spans="7:8">
      <c r="G248" s="358"/>
      <c r="H248" s="358"/>
    </row>
    <row r="249" spans="7:8">
      <c r="G249" s="358"/>
      <c r="H249" s="358"/>
    </row>
    <row r="250" spans="7:8">
      <c r="G250" s="358"/>
      <c r="H250" s="358"/>
    </row>
    <row r="251" spans="7:8">
      <c r="G251" s="358"/>
      <c r="H251" s="358"/>
    </row>
    <row r="252" spans="7:8">
      <c r="G252" s="358"/>
      <c r="H252" s="358"/>
    </row>
    <row r="253" spans="7:8">
      <c r="G253" s="358"/>
      <c r="H253" s="358"/>
    </row>
    <row r="254" spans="7:8">
      <c r="G254" s="358"/>
      <c r="H254" s="358"/>
    </row>
    <row r="255" spans="7:8">
      <c r="G255" s="358"/>
      <c r="H255" s="358"/>
    </row>
    <row r="256" spans="7:8">
      <c r="G256" s="358"/>
      <c r="H256" s="358"/>
    </row>
    <row r="257" spans="7:8">
      <c r="G257" s="358"/>
      <c r="H257" s="358"/>
    </row>
    <row r="258" spans="7:8">
      <c r="G258" s="358"/>
      <c r="H258" s="358"/>
    </row>
    <row r="259" spans="7:8">
      <c r="G259" s="358"/>
      <c r="H259" s="358"/>
    </row>
    <row r="260" spans="7:8">
      <c r="G260" s="358"/>
      <c r="H260" s="358"/>
    </row>
    <row r="261" spans="7:8">
      <c r="G261" s="358"/>
      <c r="H261" s="358"/>
    </row>
    <row r="262" spans="7:8">
      <c r="G262" s="358"/>
      <c r="H262" s="358"/>
    </row>
    <row r="263" spans="7:8">
      <c r="G263" s="358"/>
      <c r="H263" s="358"/>
    </row>
    <row r="264" spans="7:8">
      <c r="G264" s="358"/>
      <c r="H264" s="358"/>
    </row>
    <row r="265" spans="7:8">
      <c r="G265" s="358"/>
      <c r="H265" s="358"/>
    </row>
    <row r="266" spans="7:8">
      <c r="G266" s="358"/>
      <c r="H266" s="358"/>
    </row>
    <row r="267" spans="7:8">
      <c r="G267" s="358"/>
      <c r="H267" s="358"/>
    </row>
    <row r="268" spans="7:8">
      <c r="G268" s="358"/>
      <c r="H268" s="358"/>
    </row>
    <row r="269" spans="7:8">
      <c r="G269" s="358"/>
      <c r="H269" s="358"/>
    </row>
    <row r="270" spans="7:8">
      <c r="G270" s="358"/>
      <c r="H270" s="358"/>
    </row>
    <row r="271" spans="7:8">
      <c r="G271" s="358"/>
      <c r="H271" s="358"/>
    </row>
    <row r="272" spans="7:8">
      <c r="G272" s="358"/>
      <c r="H272" s="358"/>
    </row>
    <row r="273" spans="7:8">
      <c r="G273" s="358"/>
      <c r="H273" s="358"/>
    </row>
    <row r="274" spans="7:8">
      <c r="G274" s="358"/>
      <c r="H274" s="358"/>
    </row>
    <row r="275" spans="7:8">
      <c r="G275" s="358"/>
      <c r="H275" s="358"/>
    </row>
    <row r="276" spans="7:8">
      <c r="G276" s="358"/>
      <c r="H276" s="358"/>
    </row>
    <row r="277" spans="7:8">
      <c r="G277" s="358"/>
      <c r="H277" s="358"/>
    </row>
    <row r="278" spans="7:8">
      <c r="G278" s="358"/>
      <c r="H278" s="358"/>
    </row>
    <row r="279" spans="7:8">
      <c r="G279" s="358"/>
      <c r="H279" s="358"/>
    </row>
    <row r="280" spans="7:8">
      <c r="G280" s="358"/>
      <c r="H280" s="358"/>
    </row>
    <row r="281" spans="7:8">
      <c r="G281" s="358"/>
      <c r="H281" s="358"/>
    </row>
    <row r="282" spans="7:8">
      <c r="G282" s="358"/>
      <c r="H282" s="358"/>
    </row>
    <row r="283" spans="7:8">
      <c r="G283" s="358"/>
      <c r="H283" s="358"/>
    </row>
    <row r="284" spans="7:8">
      <c r="G284" s="358"/>
      <c r="H284" s="358"/>
    </row>
    <row r="285" spans="7:8">
      <c r="G285" s="358"/>
      <c r="H285" s="358"/>
    </row>
    <row r="286" spans="7:8" ht="15.75" thickBot="1">
      <c r="G286" s="358"/>
      <c r="H286" s="361"/>
    </row>
    <row r="287" spans="7:8" ht="15.75" thickTop="1">
      <c r="G287" s="358"/>
      <c r="H287" s="198"/>
    </row>
    <row r="288" spans="7:8" ht="15.75">
      <c r="G288" s="358"/>
      <c r="H288" s="196"/>
    </row>
    <row r="289" spans="7:8" ht="15.75">
      <c r="G289" s="358"/>
      <c r="H289" s="196"/>
    </row>
    <row r="290" spans="7:8" ht="15.75">
      <c r="G290" s="358"/>
      <c r="H290" s="196"/>
    </row>
    <row r="291" spans="7:8" ht="15.75">
      <c r="G291" s="358"/>
      <c r="H291" s="362"/>
    </row>
    <row r="292" spans="7:8" ht="15.75">
      <c r="G292" s="358"/>
      <c r="H292" s="363"/>
    </row>
    <row r="293" spans="7:8" ht="15.75">
      <c r="G293" s="358"/>
      <c r="H293" s="362"/>
    </row>
    <row r="294" spans="7:8" ht="15.75">
      <c r="G294" s="358"/>
      <c r="H294" s="362"/>
    </row>
    <row r="295" spans="7:8" ht="15.75">
      <c r="G295" s="358"/>
      <c r="H295" s="362"/>
    </row>
    <row r="296" spans="7:8" ht="15.75">
      <c r="G296" s="358"/>
      <c r="H296" s="196"/>
    </row>
    <row r="297" spans="7:8">
      <c r="G297" s="358"/>
      <c r="H297" s="190"/>
    </row>
    <row r="298" spans="7:8">
      <c r="G298" s="358"/>
      <c r="H298" s="194"/>
    </row>
    <row r="299" spans="7:8">
      <c r="G299" s="358"/>
      <c r="H299" s="190"/>
    </row>
    <row r="300" spans="7:8">
      <c r="G300" s="358"/>
      <c r="H300" s="184"/>
    </row>
    <row r="301" spans="7:8" ht="15.75" thickBot="1">
      <c r="G301" s="358"/>
      <c r="H301" s="181"/>
    </row>
    <row r="302" spans="7:8" ht="15.75" thickTop="1">
      <c r="G302" s="358"/>
      <c r="H302" s="180"/>
    </row>
    <row r="303" spans="7:8">
      <c r="G303" s="358"/>
      <c r="H303" s="180"/>
    </row>
    <row r="304" spans="7:8">
      <c r="G304" s="358"/>
      <c r="H304" s="180"/>
    </row>
    <row r="305" spans="7:8">
      <c r="G305" s="358"/>
      <c r="H305" s="180"/>
    </row>
    <row r="306" spans="7:8">
      <c r="G306" s="358"/>
      <c r="H306" s="180"/>
    </row>
    <row r="307" spans="7:8">
      <c r="G307" s="358"/>
      <c r="H307" s="180"/>
    </row>
    <row r="308" spans="7:8">
      <c r="G308" s="358"/>
      <c r="H308" s="180"/>
    </row>
    <row r="309" spans="7:8">
      <c r="G309" s="358"/>
      <c r="H309" s="180"/>
    </row>
    <row r="310" spans="7:8">
      <c r="G310" s="358"/>
      <c r="H310" s="180"/>
    </row>
    <row r="311" spans="7:8">
      <c r="G311" s="358"/>
      <c r="H311" s="180"/>
    </row>
    <row r="312" spans="7:8">
      <c r="G312" s="358"/>
      <c r="H312" s="180"/>
    </row>
    <row r="313" spans="7:8">
      <c r="G313" s="358"/>
      <c r="H313" s="180"/>
    </row>
    <row r="314" spans="7:8">
      <c r="G314" s="358"/>
      <c r="H314" s="180"/>
    </row>
    <row r="315" spans="7:8">
      <c r="G315" s="358"/>
      <c r="H315" s="180"/>
    </row>
    <row r="316" spans="7:8">
      <c r="G316" s="358"/>
      <c r="H316" s="180"/>
    </row>
    <row r="317" spans="7:8" ht="15.75" thickBot="1">
      <c r="G317" s="364"/>
      <c r="H317" s="180"/>
    </row>
    <row r="318" spans="7:8" ht="15.75" thickTop="1">
      <c r="G318" s="199"/>
      <c r="H318" s="180"/>
    </row>
    <row r="319" spans="7:8" ht="15.75">
      <c r="G319" s="192"/>
      <c r="H319" s="180"/>
    </row>
    <row r="320" spans="7:8" ht="15.75">
      <c r="G320" s="192"/>
      <c r="H320" s="180"/>
    </row>
    <row r="321" spans="7:8" ht="15.75">
      <c r="G321" s="192"/>
      <c r="H321" s="180"/>
    </row>
    <row r="322" spans="7:8" ht="15.75">
      <c r="G322" s="359"/>
      <c r="H322" s="180"/>
    </row>
    <row r="323" spans="7:8" ht="15.75">
      <c r="G323" s="360"/>
      <c r="H323" s="180"/>
    </row>
    <row r="324" spans="7:8" ht="15.75">
      <c r="G324" s="359"/>
      <c r="H324" s="180"/>
    </row>
    <row r="325" spans="7:8" ht="15.75">
      <c r="G325" s="359"/>
      <c r="H325" s="180"/>
    </row>
    <row r="326" spans="7:8" ht="15.75">
      <c r="G326" s="359"/>
      <c r="H326" s="180"/>
    </row>
    <row r="327" spans="7:8" ht="15.75">
      <c r="G327" s="192"/>
    </row>
    <row r="328" spans="7:8">
      <c r="G328" s="191"/>
    </row>
    <row r="329" spans="7:8">
      <c r="G329" s="195"/>
    </row>
    <row r="330" spans="7:8">
      <c r="G330" s="191"/>
    </row>
    <row r="331" spans="7:8" ht="15.75">
      <c r="G331" s="185"/>
    </row>
    <row r="332" spans="7:8" ht="15.75" thickBot="1">
      <c r="G332" s="182"/>
    </row>
    <row r="333" spans="7:8" ht="15.75" thickTop="1">
      <c r="G333" s="180"/>
    </row>
    <row r="334" spans="7:8">
      <c r="G334" s="180"/>
    </row>
    <row r="335" spans="7:8">
      <c r="G335" s="180"/>
    </row>
    <row r="336" spans="7:8">
      <c r="G336" s="180"/>
    </row>
    <row r="337" spans="7:7">
      <c r="G337" s="180"/>
    </row>
    <row r="338" spans="7:7">
      <c r="G338" s="180"/>
    </row>
    <row r="339" spans="7:7">
      <c r="G339" s="180"/>
    </row>
    <row r="340" spans="7:7">
      <c r="G340" s="180"/>
    </row>
    <row r="341" spans="7:7">
      <c r="G341" s="180"/>
    </row>
    <row r="342" spans="7:7">
      <c r="G342" s="180"/>
    </row>
    <row r="343" spans="7:7">
      <c r="G343" s="180"/>
    </row>
    <row r="344" spans="7:7">
      <c r="G344" s="180"/>
    </row>
    <row r="345" spans="7:7">
      <c r="G345" s="180"/>
    </row>
    <row r="346" spans="7:7">
      <c r="G346" s="180"/>
    </row>
    <row r="347" spans="7:7">
      <c r="G347" s="180"/>
    </row>
    <row r="348" spans="7:7">
      <c r="G348" s="180"/>
    </row>
    <row r="349" spans="7:7">
      <c r="G349" s="180"/>
    </row>
    <row r="350" spans="7:7">
      <c r="G350" s="180"/>
    </row>
    <row r="351" spans="7:7">
      <c r="G351" s="180"/>
    </row>
    <row r="352" spans="7:7">
      <c r="G352" s="180"/>
    </row>
    <row r="353" spans="7:7">
      <c r="G353" s="180"/>
    </row>
    <row r="354" spans="7:7">
      <c r="G354" s="180"/>
    </row>
    <row r="355" spans="7:7">
      <c r="G355" s="180"/>
    </row>
    <row r="356" spans="7:7">
      <c r="G356" s="180"/>
    </row>
    <row r="357" spans="7:7">
      <c r="G357" s="180"/>
    </row>
  </sheetData>
  <mergeCells count="29">
    <mergeCell ref="A32:A36"/>
    <mergeCell ref="A38:A45"/>
    <mergeCell ref="B47:C47"/>
    <mergeCell ref="B52:C52"/>
    <mergeCell ref="A47:A50"/>
    <mergeCell ref="B48:C48"/>
    <mergeCell ref="B50:C50"/>
    <mergeCell ref="A52:A57"/>
    <mergeCell ref="B57:C57"/>
    <mergeCell ref="B40:C40"/>
    <mergeCell ref="B36:C36"/>
    <mergeCell ref="B38:C38"/>
    <mergeCell ref="B39:C39"/>
    <mergeCell ref="B32:C32"/>
    <mergeCell ref="B33:C33"/>
    <mergeCell ref="A26:A30"/>
    <mergeCell ref="A1:H1"/>
    <mergeCell ref="G3:H3"/>
    <mergeCell ref="G5:H5"/>
    <mergeCell ref="A11:H11"/>
    <mergeCell ref="A14:A18"/>
    <mergeCell ref="A20:A24"/>
    <mergeCell ref="B20:C20"/>
    <mergeCell ref="B24:C24"/>
    <mergeCell ref="B26:C26"/>
    <mergeCell ref="B27:C27"/>
    <mergeCell ref="B28:C28"/>
    <mergeCell ref="B21:C21"/>
    <mergeCell ref="B30:C30"/>
  </mergeCells>
  <conditionalFormatting sqref="F14:H57">
    <cfRule type="cellIs" dxfId="58" priority="1" operator="lessThan">
      <formula>0</formula>
    </cfRule>
  </conditionalFormatting>
  <printOptions horizontalCentered="1"/>
  <pageMargins left="0" right="0" top="0" bottom="0" header="0" footer="0"/>
  <pageSetup paperSize="5" scale="9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K131"/>
  <sheetViews>
    <sheetView defaultGridColor="0" view="pageBreakPreview" colorId="22" zoomScale="90" zoomScaleNormal="75" zoomScaleSheetLayoutView="90" workbookViewId="0">
      <selection activeCell="A42" sqref="A42:XFD42"/>
    </sheetView>
  </sheetViews>
  <sheetFormatPr defaultColWidth="10.109375" defaultRowHeight="15"/>
  <cols>
    <col min="1" max="1" width="20" customWidth="1"/>
    <col min="2" max="2" width="6.5546875" customWidth="1"/>
    <col min="3" max="3" width="10.77734375" customWidth="1"/>
    <col min="4" max="5" width="9.109375" customWidth="1"/>
    <col min="6" max="6" width="12" customWidth="1"/>
    <col min="7" max="7" width="9.21875" customWidth="1"/>
    <col min="8" max="8" width="10.109375" customWidth="1"/>
    <col min="9" max="9" width="9.77734375" customWidth="1"/>
    <col min="10" max="10" width="11" customWidth="1"/>
    <col min="11" max="11" width="4.77734375" customWidth="1"/>
  </cols>
  <sheetData>
    <row r="1" spans="1:11" ht="20.100000000000001" customHeight="1">
      <c r="A1" s="818" t="str">
        <f>'100 Series'!A2</f>
        <v>BID TEMPLATE</v>
      </c>
      <c r="B1" s="819"/>
      <c r="C1" s="819"/>
      <c r="D1" s="819"/>
      <c r="E1" s="819"/>
      <c r="F1" s="819"/>
      <c r="G1" s="819"/>
      <c r="H1" s="819"/>
      <c r="I1" s="819"/>
      <c r="J1" s="820"/>
    </row>
    <row r="2" spans="1:11" ht="20.100000000000001" customHeight="1">
      <c r="A2" s="403"/>
      <c r="B2" s="9"/>
      <c r="C2" s="9"/>
      <c r="D2" s="19"/>
      <c r="E2" s="19"/>
      <c r="F2" s="10"/>
      <c r="G2" s="10"/>
      <c r="H2" s="10"/>
      <c r="I2" s="15"/>
      <c r="J2" s="442"/>
    </row>
    <row r="3" spans="1:11" ht="15" customHeight="1">
      <c r="A3" s="443" t="s">
        <v>33</v>
      </c>
      <c r="B3" s="65" t="str">
        <f>'100 Series'!B4</f>
        <v>Place St Thomas, Shea Village, North Ridge</v>
      </c>
      <c r="C3" s="65"/>
      <c r="D3" s="65"/>
      <c r="E3" s="65"/>
      <c r="F3" s="65"/>
      <c r="G3" s="24"/>
      <c r="H3" s="10" t="s">
        <v>0</v>
      </c>
      <c r="I3" s="821">
        <f>'100 Series'!$J$4</f>
        <v>44652</v>
      </c>
      <c r="J3" s="822"/>
      <c r="K3" s="42"/>
    </row>
    <row r="4" spans="1:11" ht="15.75">
      <c r="A4" s="443"/>
      <c r="B4" s="18"/>
      <c r="C4" s="9"/>
      <c r="D4" s="24"/>
      <c r="E4" s="24"/>
      <c r="F4" s="24"/>
      <c r="G4" s="24"/>
      <c r="H4" s="24"/>
      <c r="I4" s="24"/>
      <c r="J4" s="409"/>
      <c r="K4" s="24"/>
    </row>
    <row r="5" spans="1:11" ht="15" customHeight="1">
      <c r="A5" s="443" t="s">
        <v>34</v>
      </c>
      <c r="B5" s="66" t="s">
        <v>59</v>
      </c>
      <c r="C5" s="2"/>
      <c r="D5" s="15"/>
      <c r="E5" s="15"/>
      <c r="F5" s="24"/>
      <c r="G5" s="24"/>
      <c r="H5" s="15" t="s">
        <v>2</v>
      </c>
      <c r="I5" s="823" t="str">
        <f>'100 Series'!J7</f>
        <v>XXX - 066, 067, XXX, XXX</v>
      </c>
      <c r="J5" s="824"/>
      <c r="K5" s="23"/>
    </row>
    <row r="6" spans="1:11" ht="15" customHeight="1">
      <c r="A6" s="443"/>
      <c r="B6" s="15"/>
      <c r="C6" s="15" t="s">
        <v>1</v>
      </c>
      <c r="D6" s="15"/>
      <c r="E6" s="15"/>
      <c r="F6" s="15"/>
      <c r="G6" s="15"/>
      <c r="H6" s="828"/>
      <c r="I6" s="828"/>
      <c r="J6" s="829"/>
      <c r="K6" s="23"/>
    </row>
    <row r="7" spans="1:11" ht="15" customHeight="1">
      <c r="A7" s="443" t="s">
        <v>3</v>
      </c>
      <c r="B7" s="80">
        <f>'100 Series'!B9</f>
        <v>0</v>
      </c>
      <c r="C7" s="81"/>
      <c r="D7" s="82"/>
      <c r="E7" s="82"/>
      <c r="F7" s="41"/>
      <c r="G7" s="15"/>
      <c r="H7" s="15"/>
      <c r="I7" s="15"/>
      <c r="J7" s="442"/>
      <c r="K7" s="15"/>
    </row>
    <row r="8" spans="1:11" ht="15" customHeight="1">
      <c r="A8" s="443"/>
      <c r="B8" s="15"/>
      <c r="C8" s="15" t="s">
        <v>1</v>
      </c>
      <c r="D8" s="15"/>
      <c r="E8" s="15"/>
      <c r="F8" s="24"/>
      <c r="G8" s="24"/>
      <c r="H8" s="57" t="s">
        <v>4</v>
      </c>
      <c r="I8" s="18"/>
      <c r="J8" s="444"/>
      <c r="K8" s="18"/>
    </row>
    <row r="9" spans="1:11" ht="15" customHeight="1">
      <c r="A9" s="443" t="s">
        <v>35</v>
      </c>
      <c r="B9" s="513" t="s">
        <v>154</v>
      </c>
      <c r="C9" s="18"/>
      <c r="D9" s="15"/>
      <c r="E9" s="15"/>
      <c r="F9" s="24"/>
      <c r="G9" s="24"/>
      <c r="H9" s="2" t="str">
        <f>'100 Series'!$I$11</f>
        <v>April 1, 2022 to March 31, 2023</v>
      </c>
      <c r="I9" s="2"/>
      <c r="J9" s="445"/>
      <c r="K9" s="18"/>
    </row>
    <row r="10" spans="1:11" ht="12" customHeight="1">
      <c r="A10" s="443"/>
      <c r="B10" s="15"/>
      <c r="C10" s="23"/>
      <c r="D10" s="15"/>
      <c r="E10" s="15"/>
      <c r="F10" s="15"/>
      <c r="G10" s="15"/>
      <c r="H10" s="15"/>
      <c r="I10" s="15"/>
      <c r="J10" s="442"/>
    </row>
    <row r="11" spans="1:11" ht="15.75" customHeight="1" thickBot="1">
      <c r="A11" s="543"/>
      <c r="B11" s="3"/>
      <c r="C11" s="33"/>
      <c r="D11" s="4"/>
      <c r="E11" s="4"/>
      <c r="F11" s="30"/>
      <c r="G11" s="30"/>
      <c r="H11" s="83" t="s">
        <v>13</v>
      </c>
      <c r="I11" s="5" t="s">
        <v>36</v>
      </c>
      <c r="J11" s="544" t="s">
        <v>5</v>
      </c>
    </row>
    <row r="12" spans="1:11" ht="17.25" customHeight="1" thickTop="1">
      <c r="A12" s="545" t="s">
        <v>6</v>
      </c>
      <c r="B12" s="31"/>
      <c r="C12" s="12" t="s">
        <v>7</v>
      </c>
      <c r="D12" s="12" t="s">
        <v>8</v>
      </c>
      <c r="E12" s="171" t="s">
        <v>9</v>
      </c>
      <c r="F12" s="49" t="s">
        <v>13</v>
      </c>
      <c r="G12" s="12" t="s">
        <v>10</v>
      </c>
      <c r="H12" s="85" t="s">
        <v>65</v>
      </c>
      <c r="I12" s="6"/>
      <c r="J12" s="546"/>
    </row>
    <row r="13" spans="1:11" ht="15.75" customHeight="1">
      <c r="A13" s="547" t="s">
        <v>1</v>
      </c>
      <c r="B13" s="4"/>
      <c r="C13" s="5" t="s">
        <v>11</v>
      </c>
      <c r="D13" s="5" t="s">
        <v>12</v>
      </c>
      <c r="E13" s="43" t="s">
        <v>12</v>
      </c>
      <c r="F13" s="64"/>
      <c r="G13" s="5" t="s">
        <v>12</v>
      </c>
      <c r="H13" s="84"/>
      <c r="I13" s="7"/>
      <c r="J13" s="548"/>
    </row>
    <row r="14" spans="1:11" ht="18.75" customHeight="1">
      <c r="A14" s="549"/>
      <c r="B14" s="34"/>
      <c r="C14" s="13"/>
      <c r="D14" s="13"/>
      <c r="E14" s="44"/>
      <c r="F14" s="54"/>
      <c r="G14" s="13"/>
      <c r="H14" s="86"/>
      <c r="I14" s="7"/>
      <c r="J14" s="548"/>
    </row>
    <row r="15" spans="1:11" ht="14.25" customHeight="1">
      <c r="A15" s="550" t="s">
        <v>32</v>
      </c>
      <c r="B15" s="36"/>
      <c r="C15" s="16"/>
      <c r="D15" s="5"/>
      <c r="E15" s="43"/>
      <c r="F15" s="54"/>
      <c r="G15" s="5" t="s">
        <v>15</v>
      </c>
      <c r="H15" s="87">
        <v>1</v>
      </c>
      <c r="I15" s="87">
        <v>0.13</v>
      </c>
      <c r="J15" s="548"/>
    </row>
    <row r="16" spans="1:11" ht="14.25" customHeight="1" thickBot="1">
      <c r="A16" s="551" t="s">
        <v>14</v>
      </c>
      <c r="B16" s="37"/>
      <c r="C16" s="38">
        <v>240</v>
      </c>
      <c r="D16" s="38">
        <v>240</v>
      </c>
      <c r="E16" s="45">
        <v>241</v>
      </c>
      <c r="F16" s="55"/>
      <c r="G16" s="38">
        <v>247</v>
      </c>
      <c r="H16" s="88"/>
      <c r="I16" s="35"/>
      <c r="J16" s="552"/>
    </row>
    <row r="17" spans="1:10" ht="18.75" customHeight="1" thickTop="1">
      <c r="A17" s="553" t="s">
        <v>16</v>
      </c>
      <c r="B17" s="39"/>
      <c r="C17" s="39"/>
      <c r="D17" s="39"/>
      <c r="E17" s="46"/>
      <c r="F17" s="50"/>
      <c r="G17" s="39"/>
      <c r="H17" s="90"/>
      <c r="I17" s="40"/>
      <c r="J17" s="554"/>
    </row>
    <row r="18" spans="1:10" ht="14.25" customHeight="1">
      <c r="A18" s="555" t="s">
        <v>197</v>
      </c>
      <c r="B18" s="73"/>
      <c r="C18" s="70"/>
      <c r="D18" s="70"/>
      <c r="E18" s="67"/>
      <c r="F18" s="68">
        <f>SUM(C18:E18)</f>
        <v>0</v>
      </c>
      <c r="G18" s="70"/>
      <c r="H18" s="452">
        <f>SUM(F18:G18)</f>
        <v>0</v>
      </c>
      <c r="I18" s="70">
        <f>H18*$I$15</f>
        <v>0</v>
      </c>
      <c r="J18" s="538">
        <f>SUM(H18:I18)</f>
        <v>0</v>
      </c>
    </row>
    <row r="19" spans="1:10" ht="14.25" customHeight="1">
      <c r="A19" s="555"/>
      <c r="B19" s="73"/>
      <c r="C19" s="70"/>
      <c r="D19" s="70"/>
      <c r="E19" s="67"/>
      <c r="F19" s="68"/>
      <c r="G19" s="70"/>
      <c r="H19" s="452"/>
      <c r="I19" s="70"/>
      <c r="J19" s="538"/>
    </row>
    <row r="20" spans="1:10" s="75" customFormat="1" ht="14.25" customHeight="1">
      <c r="A20" s="556" t="s">
        <v>198</v>
      </c>
      <c r="B20" s="509" t="s">
        <v>320</v>
      </c>
      <c r="C20" s="92"/>
      <c r="D20" s="92"/>
      <c r="E20" s="175"/>
      <c r="F20" s="176">
        <f>SUM(C20:E20)</f>
        <v>0</v>
      </c>
      <c r="G20" s="92"/>
      <c r="H20" s="452">
        <f>SUM(F20:G20)</f>
        <v>0</v>
      </c>
      <c r="I20" s="92">
        <f>H20*$I$15</f>
        <v>0</v>
      </c>
      <c r="J20" s="539">
        <f>SUM(H20:I20)</f>
        <v>0</v>
      </c>
    </row>
    <row r="21" spans="1:10" s="75" customFormat="1" ht="14.25" customHeight="1">
      <c r="A21" s="556" t="s">
        <v>228</v>
      </c>
      <c r="B21" s="509" t="s">
        <v>320</v>
      </c>
      <c r="C21" s="92"/>
      <c r="D21" s="92"/>
      <c r="E21" s="175"/>
      <c r="F21" s="176">
        <f>SUM(C21:E21)</f>
        <v>0</v>
      </c>
      <c r="G21" s="92"/>
      <c r="H21" s="452">
        <f>SUM(F21:G21)</f>
        <v>0</v>
      </c>
      <c r="I21" s="92">
        <f>H21*$I$15</f>
        <v>0</v>
      </c>
      <c r="J21" s="539">
        <f>SUM(H21:I21)</f>
        <v>0</v>
      </c>
    </row>
    <row r="22" spans="1:10" ht="14.25" customHeight="1">
      <c r="A22" s="555"/>
      <c r="B22" s="73"/>
      <c r="C22" s="70"/>
      <c r="D22" s="70"/>
      <c r="E22" s="67"/>
      <c r="F22" s="68"/>
      <c r="G22" s="70"/>
      <c r="H22" s="452"/>
      <c r="I22" s="70"/>
      <c r="J22" s="538"/>
    </row>
    <row r="23" spans="1:10" ht="14.25" customHeight="1">
      <c r="A23" s="555" t="s">
        <v>199</v>
      </c>
      <c r="B23" s="73"/>
      <c r="C23" s="70"/>
      <c r="D23" s="70"/>
      <c r="E23" s="67"/>
      <c r="F23" s="68">
        <f>SUM(C23:E23)</f>
        <v>0</v>
      </c>
      <c r="G23" s="70"/>
      <c r="H23" s="452">
        <f>SUM(F23:G23)</f>
        <v>0</v>
      </c>
      <c r="I23" s="70">
        <f>H23*$I$15</f>
        <v>0</v>
      </c>
      <c r="J23" s="538">
        <f>SUM(H23:I23)</f>
        <v>0</v>
      </c>
    </row>
    <row r="24" spans="1:10" ht="14.25" customHeight="1">
      <c r="A24" s="557"/>
      <c r="B24" s="32"/>
      <c r="C24" s="72"/>
      <c r="D24" s="72"/>
      <c r="E24" s="71"/>
      <c r="F24" s="68"/>
      <c r="G24" s="72"/>
      <c r="H24" s="647"/>
      <c r="I24" s="70"/>
      <c r="J24" s="558"/>
    </row>
    <row r="25" spans="1:10" ht="15" customHeight="1">
      <c r="A25" s="555" t="s">
        <v>200</v>
      </c>
      <c r="B25" s="73"/>
      <c r="C25" s="70"/>
      <c r="D25" s="70"/>
      <c r="E25" s="67"/>
      <c r="F25" s="68">
        <f>SUM(C25:E25)</f>
        <v>0</v>
      </c>
      <c r="G25" s="70"/>
      <c r="H25" s="452">
        <f>SUM(F25:G25)</f>
        <v>0</v>
      </c>
      <c r="I25" s="70">
        <f>H25*$I$15</f>
        <v>0</v>
      </c>
      <c r="J25" s="538">
        <f>SUM(H25:I25)</f>
        <v>0</v>
      </c>
    </row>
    <row r="26" spans="1:10" ht="15" customHeight="1">
      <c r="A26" s="555"/>
      <c r="B26" s="73"/>
      <c r="C26" s="70"/>
      <c r="D26" s="70"/>
      <c r="E26" s="67"/>
      <c r="F26" s="68"/>
      <c r="G26" s="70"/>
      <c r="H26" s="452"/>
      <c r="I26" s="70"/>
      <c r="J26" s="538"/>
    </row>
    <row r="27" spans="1:10" ht="14.25" customHeight="1">
      <c r="A27" s="555" t="s">
        <v>201</v>
      </c>
      <c r="B27" s="73"/>
      <c r="C27" s="70"/>
      <c r="D27" s="70"/>
      <c r="E27" s="67"/>
      <c r="F27" s="68">
        <f>SUM(C27:E27)</f>
        <v>0</v>
      </c>
      <c r="G27" s="70"/>
      <c r="H27" s="452">
        <f>SUM(F27:G27)</f>
        <v>0</v>
      </c>
      <c r="I27" s="70">
        <f>H27*$I$15</f>
        <v>0</v>
      </c>
      <c r="J27" s="538">
        <f>SUM(H27:I27)</f>
        <v>0</v>
      </c>
    </row>
    <row r="28" spans="1:10" ht="15" customHeight="1">
      <c r="A28" s="555"/>
      <c r="B28" s="73"/>
      <c r="C28" s="70"/>
      <c r="D28" s="70"/>
      <c r="E28" s="67"/>
      <c r="F28" s="68"/>
      <c r="G28" s="70"/>
      <c r="H28" s="648"/>
      <c r="I28" s="70"/>
      <c r="J28" s="538"/>
    </row>
    <row r="29" spans="1:10" ht="15" customHeight="1">
      <c r="A29" s="555" t="s">
        <v>202</v>
      </c>
      <c r="B29" s="73"/>
      <c r="C29" s="70"/>
      <c r="D29" s="70"/>
      <c r="E29" s="67"/>
      <c r="F29" s="68">
        <f>SUM(C29:E29)</f>
        <v>0</v>
      </c>
      <c r="G29" s="70"/>
      <c r="H29" s="452">
        <f>SUM(F29:G29)</f>
        <v>0</v>
      </c>
      <c r="I29" s="70">
        <f>H29*$I$15</f>
        <v>0</v>
      </c>
      <c r="J29" s="538">
        <f>SUM(H29:I29)</f>
        <v>0</v>
      </c>
    </row>
    <row r="30" spans="1:10" ht="15" customHeight="1">
      <c r="A30" s="555"/>
      <c r="B30" s="73"/>
      <c r="C30" s="70"/>
      <c r="D30" s="70"/>
      <c r="E30" s="67"/>
      <c r="F30" s="68"/>
      <c r="G30" s="70"/>
      <c r="H30" s="648"/>
      <c r="I30" s="70"/>
      <c r="J30" s="538"/>
    </row>
    <row r="31" spans="1:10" ht="15" customHeight="1">
      <c r="A31" s="559" t="s">
        <v>474</v>
      </c>
      <c r="B31" s="73"/>
      <c r="C31" s="70"/>
      <c r="D31" s="70"/>
      <c r="E31" s="67"/>
      <c r="F31" s="68">
        <f>SUM(C31:E31)</f>
        <v>0</v>
      </c>
      <c r="G31" s="70"/>
      <c r="H31" s="452">
        <f>SUM(F31:G31)</f>
        <v>0</v>
      </c>
      <c r="I31" s="70">
        <f>H31*$I$15</f>
        <v>0</v>
      </c>
      <c r="J31" s="538">
        <f>SUM(H31:I31)</f>
        <v>0</v>
      </c>
    </row>
    <row r="32" spans="1:10" ht="15" customHeight="1">
      <c r="A32" s="559"/>
      <c r="B32" s="73"/>
      <c r="C32" s="70"/>
      <c r="D32" s="70"/>
      <c r="E32" s="67"/>
      <c r="F32" s="68"/>
      <c r="G32" s="70"/>
      <c r="H32" s="452"/>
      <c r="I32" s="70"/>
      <c r="J32" s="538"/>
    </row>
    <row r="33" spans="1:10" ht="15" customHeight="1">
      <c r="A33" s="555" t="s">
        <v>475</v>
      </c>
      <c r="B33" s="73"/>
      <c r="C33" s="70"/>
      <c r="D33" s="70"/>
      <c r="E33" s="67"/>
      <c r="F33" s="68">
        <f>SUM(C33:E33)</f>
        <v>0</v>
      </c>
      <c r="G33" s="70"/>
      <c r="H33" s="452">
        <f>SUM(F33:G33)</f>
        <v>0</v>
      </c>
      <c r="I33" s="70">
        <f>H33*$I$15</f>
        <v>0</v>
      </c>
      <c r="J33" s="538">
        <f>SUM(H33:I33)</f>
        <v>0</v>
      </c>
    </row>
    <row r="34" spans="1:10" ht="15" customHeight="1">
      <c r="A34" s="555"/>
      <c r="B34" s="73"/>
      <c r="C34" s="70"/>
      <c r="D34" s="70"/>
      <c r="E34" s="67"/>
      <c r="F34" s="68"/>
      <c r="G34" s="70"/>
      <c r="H34" s="648"/>
      <c r="I34" s="70"/>
      <c r="J34" s="538"/>
    </row>
    <row r="35" spans="1:10" ht="15" customHeight="1">
      <c r="A35" s="555" t="s">
        <v>203</v>
      </c>
      <c r="B35" s="73"/>
      <c r="C35" s="70"/>
      <c r="D35" s="70"/>
      <c r="E35" s="67"/>
      <c r="F35" s="68">
        <f>SUM(C35:E35)</f>
        <v>0</v>
      </c>
      <c r="G35" s="70"/>
      <c r="H35" s="452">
        <f>SUM(F35:G35)</f>
        <v>0</v>
      </c>
      <c r="I35" s="70">
        <f>H35*$I$15</f>
        <v>0</v>
      </c>
      <c r="J35" s="538">
        <f>SUM(H35:I35)</f>
        <v>0</v>
      </c>
    </row>
    <row r="36" spans="1:10" ht="15" customHeight="1">
      <c r="A36" s="555"/>
      <c r="B36" s="73"/>
      <c r="C36" s="70"/>
      <c r="D36" s="70"/>
      <c r="E36" s="67"/>
      <c r="F36" s="68"/>
      <c r="G36" s="70"/>
      <c r="H36" s="648"/>
      <c r="I36" s="70"/>
      <c r="J36" s="538"/>
    </row>
    <row r="37" spans="1:10" ht="15" customHeight="1">
      <c r="A37" s="555" t="s">
        <v>352</v>
      </c>
      <c r="B37" s="73"/>
      <c r="C37" s="70"/>
      <c r="D37" s="70"/>
      <c r="E37" s="67"/>
      <c r="F37" s="68">
        <f>SUM(C37:E37)</f>
        <v>0</v>
      </c>
      <c r="G37" s="70"/>
      <c r="H37" s="452">
        <f>SUM(F37:G37)</f>
        <v>0</v>
      </c>
      <c r="I37" s="70">
        <f>H37*$I$15</f>
        <v>0</v>
      </c>
      <c r="J37" s="538">
        <f>SUM(H37:I37)</f>
        <v>0</v>
      </c>
    </row>
    <row r="38" spans="1:10" ht="15" customHeight="1">
      <c r="A38" s="555" t="s">
        <v>353</v>
      </c>
      <c r="B38" s="73"/>
      <c r="C38" s="70"/>
      <c r="D38" s="70"/>
      <c r="E38" s="67"/>
      <c r="F38" s="68">
        <f>SUM(C38:E38)</f>
        <v>0</v>
      </c>
      <c r="G38" s="70"/>
      <c r="H38" s="452">
        <f>SUM(F38:G38)</f>
        <v>0</v>
      </c>
      <c r="I38" s="70">
        <f>H38*$I$15</f>
        <v>0</v>
      </c>
      <c r="J38" s="538">
        <f>SUM(H38:I38)</f>
        <v>0</v>
      </c>
    </row>
    <row r="39" spans="1:10" ht="15" customHeight="1">
      <c r="A39" s="555"/>
      <c r="B39" s="73"/>
      <c r="C39" s="70"/>
      <c r="D39" s="70"/>
      <c r="E39" s="67"/>
      <c r="F39" s="68"/>
      <c r="G39" s="69"/>
      <c r="H39" s="70"/>
      <c r="I39" s="70"/>
      <c r="J39" s="538"/>
    </row>
    <row r="40" spans="1:10" ht="15" customHeight="1">
      <c r="A40" s="555"/>
      <c r="B40" s="73"/>
      <c r="C40" s="70"/>
      <c r="D40" s="70"/>
      <c r="E40" s="67"/>
      <c r="F40" s="68"/>
      <c r="G40" s="69"/>
      <c r="H40" s="70"/>
      <c r="I40" s="70"/>
      <c r="J40" s="538"/>
    </row>
    <row r="41" spans="1:10" ht="15" customHeight="1">
      <c r="A41" s="555"/>
      <c r="B41" s="73"/>
      <c r="C41" s="70"/>
      <c r="D41" s="70"/>
      <c r="E41" s="67"/>
      <c r="F41" s="68"/>
      <c r="G41" s="69"/>
      <c r="H41" s="70"/>
      <c r="I41" s="70"/>
      <c r="J41" s="538"/>
    </row>
    <row r="42" spans="1:10" ht="15" customHeight="1">
      <c r="A42" s="560"/>
      <c r="B42" s="224"/>
      <c r="C42" s="70"/>
      <c r="D42" s="70"/>
      <c r="E42" s="67"/>
      <c r="F42" s="68"/>
      <c r="G42" s="69"/>
      <c r="H42" s="70"/>
      <c r="I42" s="70"/>
      <c r="J42" s="538"/>
    </row>
    <row r="43" spans="1:10" s="75" customFormat="1" ht="15" customHeight="1">
      <c r="A43" s="560" t="s">
        <v>330</v>
      </c>
      <c r="B43" s="224" t="s">
        <v>322</v>
      </c>
      <c r="C43" s="92"/>
      <c r="D43" s="92"/>
      <c r="E43" s="175"/>
      <c r="F43" s="176"/>
      <c r="G43" s="93"/>
      <c r="H43" s="92"/>
      <c r="I43" s="92"/>
      <c r="J43" s="539"/>
    </row>
    <row r="44" spans="1:10" s="75" customFormat="1" ht="15" customHeight="1">
      <c r="A44" s="561"/>
      <c r="B44" s="224" t="s">
        <v>323</v>
      </c>
      <c r="C44" s="92"/>
      <c r="D44" s="92"/>
      <c r="E44" s="175"/>
      <c r="F44" s="176"/>
      <c r="G44" s="93"/>
      <c r="H44" s="92"/>
      <c r="I44" s="92"/>
      <c r="J44" s="539"/>
    </row>
    <row r="45" spans="1:10" s="75" customFormat="1" ht="15" customHeight="1">
      <c r="A45" s="561"/>
      <c r="B45" s="224" t="s">
        <v>325</v>
      </c>
      <c r="C45" s="92"/>
      <c r="D45" s="92"/>
      <c r="E45" s="175"/>
      <c r="F45" s="176"/>
      <c r="G45" s="93"/>
      <c r="H45" s="92"/>
      <c r="I45" s="92"/>
      <c r="J45" s="539"/>
    </row>
    <row r="46" spans="1:10" s="75" customFormat="1" ht="15" customHeight="1">
      <c r="A46" s="561"/>
      <c r="B46" s="224" t="s">
        <v>327</v>
      </c>
      <c r="C46" s="92"/>
      <c r="D46" s="92"/>
      <c r="E46" s="175"/>
      <c r="F46" s="176"/>
      <c r="G46" s="93"/>
      <c r="H46" s="92"/>
      <c r="I46" s="92"/>
      <c r="J46" s="539"/>
    </row>
    <row r="47" spans="1:10" ht="15" customHeight="1">
      <c r="A47" s="562"/>
      <c r="B47" s="174" t="s">
        <v>332</v>
      </c>
      <c r="C47" s="70"/>
      <c r="D47" s="70"/>
      <c r="E47" s="67"/>
      <c r="F47" s="68"/>
      <c r="G47" s="69"/>
      <c r="H47" s="70"/>
      <c r="I47" s="70"/>
      <c r="J47" s="538"/>
    </row>
    <row r="48" spans="1:10" ht="15" customHeight="1">
      <c r="A48" s="562"/>
      <c r="B48" s="224" t="s">
        <v>329</v>
      </c>
      <c r="C48" s="70"/>
      <c r="D48" s="70"/>
      <c r="E48" s="67"/>
      <c r="F48" s="68"/>
      <c r="G48" s="69"/>
      <c r="H48" s="70"/>
      <c r="I48" s="70"/>
      <c r="J48" s="538"/>
    </row>
    <row r="49" spans="1:10" s="75" customFormat="1" ht="15" customHeight="1">
      <c r="A49" s="562"/>
      <c r="B49" s="174" t="s">
        <v>331</v>
      </c>
      <c r="C49" s="92"/>
      <c r="D49" s="92"/>
      <c r="E49" s="175"/>
      <c r="F49" s="176"/>
      <c r="G49" s="93"/>
      <c r="H49" s="92"/>
      <c r="I49" s="92"/>
      <c r="J49" s="539"/>
    </row>
    <row r="50" spans="1:10" ht="15" customHeight="1">
      <c r="A50" s="555"/>
      <c r="B50" s="73"/>
      <c r="C50" s="70"/>
      <c r="D50" s="70"/>
      <c r="E50" s="67"/>
      <c r="F50" s="68"/>
      <c r="G50" s="69"/>
      <c r="H50" s="70"/>
      <c r="I50" s="70"/>
      <c r="J50" s="538"/>
    </row>
    <row r="51" spans="1:10" s="75" customFormat="1" ht="15" customHeight="1">
      <c r="A51" s="556"/>
      <c r="B51" s="509" t="s">
        <v>320</v>
      </c>
      <c r="C51" s="92" t="s">
        <v>321</v>
      </c>
      <c r="D51" s="92"/>
      <c r="E51" s="175"/>
      <c r="F51" s="176"/>
      <c r="G51" s="93"/>
      <c r="H51" s="92"/>
      <c r="I51" s="92"/>
      <c r="J51" s="539"/>
    </row>
    <row r="52" spans="1:10" s="75" customFormat="1" ht="15" customHeight="1">
      <c r="A52" s="562"/>
      <c r="B52" s="224"/>
      <c r="C52" s="92"/>
      <c r="D52" s="92"/>
      <c r="E52" s="175"/>
      <c r="F52" s="176"/>
      <c r="G52" s="93"/>
      <c r="H52" s="92"/>
      <c r="I52" s="92"/>
      <c r="J52" s="539"/>
    </row>
    <row r="53" spans="1:10" ht="15" customHeight="1">
      <c r="A53" s="555"/>
      <c r="B53" s="73"/>
      <c r="C53" s="70"/>
      <c r="D53" s="70"/>
      <c r="E53" s="67"/>
      <c r="F53" s="68"/>
      <c r="G53" s="69"/>
      <c r="H53" s="70"/>
      <c r="I53" s="70"/>
      <c r="J53" s="538"/>
    </row>
    <row r="54" spans="1:10" ht="15" customHeight="1">
      <c r="A54" s="555"/>
      <c r="B54" s="73"/>
      <c r="C54" s="70"/>
      <c r="D54" s="70"/>
      <c r="E54" s="67"/>
      <c r="F54" s="68"/>
      <c r="G54" s="69"/>
      <c r="H54" s="70"/>
      <c r="I54" s="70"/>
      <c r="J54" s="538"/>
    </row>
    <row r="55" spans="1:10" ht="15" customHeight="1">
      <c r="A55" s="555"/>
      <c r="B55" s="73"/>
      <c r="C55" s="70"/>
      <c r="D55" s="70"/>
      <c r="E55" s="67"/>
      <c r="F55" s="68"/>
      <c r="G55" s="69"/>
      <c r="H55" s="70"/>
      <c r="I55" s="70"/>
      <c r="J55" s="538"/>
    </row>
    <row r="56" spans="1:10" ht="15" customHeight="1">
      <c r="A56" s="555"/>
      <c r="B56" s="73"/>
      <c r="C56" s="70"/>
      <c r="D56" s="70"/>
      <c r="E56" s="67"/>
      <c r="F56" s="68"/>
      <c r="G56" s="69"/>
      <c r="H56" s="70"/>
      <c r="I56" s="70"/>
      <c r="J56" s="538"/>
    </row>
    <row r="57" spans="1:10" ht="15" customHeight="1">
      <c r="A57" s="555"/>
      <c r="B57" s="73"/>
      <c r="C57" s="70"/>
      <c r="D57" s="70"/>
      <c r="E57" s="67"/>
      <c r="F57" s="68"/>
      <c r="G57" s="69"/>
      <c r="H57" s="70"/>
      <c r="I57" s="70"/>
      <c r="J57" s="538"/>
    </row>
    <row r="58" spans="1:10" ht="15" customHeight="1">
      <c r="A58" s="555"/>
      <c r="B58" s="73"/>
      <c r="C58" s="27"/>
      <c r="D58" s="27"/>
      <c r="E58" s="47"/>
      <c r="F58" s="51"/>
      <c r="G58" s="56"/>
      <c r="H58" s="27"/>
      <c r="I58" s="27"/>
      <c r="J58" s="563"/>
    </row>
    <row r="59" spans="1:10" ht="15" customHeight="1">
      <c r="A59" s="564"/>
      <c r="B59" s="74"/>
      <c r="C59" s="27"/>
      <c r="D59" s="27"/>
      <c r="E59" s="47"/>
      <c r="F59" s="51"/>
      <c r="G59" s="56"/>
      <c r="H59" s="27"/>
      <c r="I59" s="27"/>
      <c r="J59" s="563"/>
    </row>
    <row r="60" spans="1:10" ht="15" customHeight="1">
      <c r="A60" s="555"/>
      <c r="B60" s="74"/>
      <c r="C60" s="27"/>
      <c r="D60" s="27"/>
      <c r="E60" s="47"/>
      <c r="F60" s="51"/>
      <c r="G60" s="56"/>
      <c r="H60" s="27"/>
      <c r="I60" s="27"/>
      <c r="J60" s="563"/>
    </row>
    <row r="61" spans="1:10" ht="15" customHeight="1">
      <c r="A61" s="565"/>
      <c r="B61" s="74"/>
      <c r="C61" s="27"/>
      <c r="D61" s="27"/>
      <c r="E61" s="47"/>
      <c r="F61" s="51"/>
      <c r="G61" s="56"/>
      <c r="H61" s="27"/>
      <c r="I61" s="27"/>
      <c r="J61" s="563"/>
    </row>
    <row r="62" spans="1:10" ht="15" customHeight="1" thickBot="1">
      <c r="A62" s="566"/>
      <c r="B62" s="366"/>
      <c r="C62" s="367"/>
      <c r="D62" s="367"/>
      <c r="E62" s="368"/>
      <c r="F62" s="53"/>
      <c r="G62" s="48"/>
      <c r="H62" s="21"/>
      <c r="I62" s="21"/>
      <c r="J62" s="567"/>
    </row>
    <row r="63" spans="1:10" ht="16.5" thickTop="1" thickBot="1">
      <c r="A63" s="474" t="s">
        <v>17</v>
      </c>
      <c r="B63" s="28" t="str">
        <f>'100 Series'!$B$71</f>
        <v>Hourly Rate for repairs and authorized service outside of contractual obligations is  =  $ / Hr. / Man</v>
      </c>
      <c r="C63" s="29"/>
      <c r="D63" s="28"/>
      <c r="E63" s="28"/>
      <c r="F63" s="28"/>
      <c r="G63" s="28"/>
      <c r="H63" s="28"/>
      <c r="I63" s="28"/>
      <c r="J63" s="475"/>
    </row>
    <row r="64" spans="1:10" ht="10.15" customHeight="1" thickTop="1">
      <c r="A64" s="400"/>
      <c r="B64" s="17"/>
      <c r="C64" s="17"/>
      <c r="D64" s="17"/>
      <c r="E64" s="17"/>
      <c r="F64" s="17"/>
      <c r="G64" s="17"/>
      <c r="H64" s="17"/>
      <c r="I64" s="17"/>
      <c r="J64" s="448"/>
    </row>
    <row r="65" spans="1:10" ht="10.15" customHeight="1">
      <c r="A65" s="392"/>
      <c r="B65" s="25" t="s">
        <v>22</v>
      </c>
      <c r="C65" s="59"/>
      <c r="D65" s="25"/>
      <c r="E65" s="25"/>
      <c r="F65" s="25"/>
      <c r="G65" s="25"/>
      <c r="H65" s="25"/>
      <c r="I65" s="25"/>
      <c r="J65" s="449"/>
    </row>
    <row r="66" spans="1:10" ht="12" customHeight="1">
      <c r="A66" s="392"/>
      <c r="B66" s="25"/>
      <c r="C66" s="25"/>
      <c r="D66" s="25"/>
      <c r="E66" s="25"/>
      <c r="F66" s="25"/>
      <c r="G66" s="25"/>
      <c r="H66" s="25"/>
      <c r="I66" s="25"/>
      <c r="J66" s="449"/>
    </row>
    <row r="67" spans="1:10" ht="15.75" customHeight="1">
      <c r="A67" s="392" t="s">
        <v>29</v>
      </c>
      <c r="B67" s="25"/>
      <c r="C67" s="25"/>
      <c r="D67" s="25"/>
      <c r="E67" s="25"/>
      <c r="F67" s="25"/>
      <c r="G67" s="25"/>
      <c r="H67" s="25"/>
      <c r="I67" s="25"/>
      <c r="J67" s="449"/>
    </row>
    <row r="68" spans="1:10" ht="15.75" customHeight="1">
      <c r="A68" s="815" t="s">
        <v>28</v>
      </c>
      <c r="B68" s="816"/>
      <c r="C68" s="816"/>
      <c r="D68" s="816"/>
      <c r="E68" s="816"/>
      <c r="F68" s="816"/>
      <c r="G68" s="816"/>
      <c r="H68" s="816"/>
      <c r="I68" s="816"/>
      <c r="J68" s="817"/>
    </row>
    <row r="69" spans="1:10" ht="15" customHeight="1">
      <c r="A69" s="825" t="s">
        <v>27</v>
      </c>
      <c r="B69" s="826"/>
      <c r="C69" s="826"/>
      <c r="D69" s="826"/>
      <c r="E69" s="826"/>
      <c r="F69" s="826"/>
      <c r="G69" s="826"/>
      <c r="H69" s="826"/>
      <c r="I69" s="826"/>
      <c r="J69" s="827"/>
    </row>
    <row r="70" spans="1:10" ht="17.25" customHeight="1">
      <c r="A70" s="815" t="s">
        <v>26</v>
      </c>
      <c r="B70" s="816"/>
      <c r="C70" s="816"/>
      <c r="D70" s="816"/>
      <c r="E70" s="816"/>
      <c r="F70" s="816"/>
      <c r="G70" s="816"/>
      <c r="H70" s="816"/>
      <c r="I70" s="816"/>
      <c r="J70" s="817"/>
    </row>
    <row r="71" spans="1:10" ht="15.75" customHeight="1">
      <c r="A71" s="815" t="s">
        <v>30</v>
      </c>
      <c r="B71" s="816"/>
      <c r="C71" s="816"/>
      <c r="D71" s="816"/>
      <c r="E71" s="816"/>
      <c r="F71" s="816"/>
      <c r="G71" s="816"/>
      <c r="H71" s="816"/>
      <c r="I71" s="816"/>
      <c r="J71" s="817"/>
    </row>
    <row r="72" spans="1:10" ht="15.75" customHeight="1">
      <c r="A72" s="815" t="s">
        <v>25</v>
      </c>
      <c r="B72" s="816"/>
      <c r="C72" s="816"/>
      <c r="D72" s="816"/>
      <c r="E72" s="816"/>
      <c r="F72" s="816"/>
      <c r="G72" s="816"/>
      <c r="H72" s="816"/>
      <c r="I72" s="816"/>
      <c r="J72" s="817"/>
    </row>
    <row r="73" spans="1:10" ht="15.75" customHeight="1">
      <c r="A73" s="392" t="s">
        <v>31</v>
      </c>
      <c r="B73" s="25"/>
      <c r="C73" s="25"/>
      <c r="D73" s="25"/>
      <c r="E73" s="25"/>
      <c r="F73" s="25"/>
      <c r="G73" s="25"/>
      <c r="H73" s="25"/>
      <c r="I73" s="25"/>
      <c r="J73" s="449"/>
    </row>
    <row r="74" spans="1:10" ht="16.5" customHeight="1">
      <c r="A74" s="392" t="s">
        <v>24</v>
      </c>
      <c r="B74" s="25"/>
      <c r="C74" s="25"/>
      <c r="D74" s="25"/>
      <c r="E74" s="25"/>
      <c r="F74" s="25"/>
      <c r="G74" s="25"/>
      <c r="H74" s="76" t="s">
        <v>60</v>
      </c>
      <c r="I74" s="76"/>
      <c r="J74" s="402"/>
    </row>
    <row r="75" spans="1:10" ht="15.75" customHeight="1">
      <c r="A75" s="392" t="s">
        <v>23</v>
      </c>
      <c r="B75" s="25"/>
      <c r="C75" s="25"/>
      <c r="D75" s="25"/>
      <c r="E75" s="25"/>
      <c r="F75" s="25"/>
      <c r="G75" s="25"/>
      <c r="H75" s="78"/>
      <c r="I75" s="78"/>
      <c r="J75" s="393"/>
    </row>
    <row r="76" spans="1:10" ht="12" customHeight="1">
      <c r="A76" s="392" t="s">
        <v>1</v>
      </c>
      <c r="B76" s="25"/>
      <c r="C76" s="25"/>
      <c r="D76" s="25"/>
      <c r="E76" s="25"/>
      <c r="F76" s="25"/>
      <c r="G76" s="25"/>
      <c r="H76" s="76" t="s">
        <v>259</v>
      </c>
      <c r="I76" s="76"/>
      <c r="J76" s="402"/>
    </row>
    <row r="77" spans="1:10" ht="15.75" customHeight="1">
      <c r="A77" s="403" t="s">
        <v>18</v>
      </c>
      <c r="B77" s="9"/>
      <c r="C77" s="26">
        <v>30</v>
      </c>
      <c r="D77" s="9" t="s">
        <v>19</v>
      </c>
      <c r="E77" s="9"/>
      <c r="F77" s="9"/>
      <c r="G77" s="9"/>
      <c r="H77" s="9"/>
      <c r="I77" s="11"/>
      <c r="J77" s="465"/>
    </row>
    <row r="78" spans="1:10" ht="12" customHeight="1" thickBot="1">
      <c r="A78" s="404"/>
      <c r="B78" s="405"/>
      <c r="C78" s="405"/>
      <c r="D78" s="405"/>
      <c r="E78" s="405"/>
      <c r="F78" s="405"/>
      <c r="G78" s="405"/>
      <c r="H78" s="405"/>
      <c r="I78" s="405"/>
      <c r="J78" s="568"/>
    </row>
    <row r="79" spans="1:10">
      <c r="A79" s="1"/>
      <c r="B79" s="1"/>
      <c r="C79" s="1"/>
      <c r="D79" s="1"/>
      <c r="E79" s="1"/>
      <c r="F79" s="8"/>
      <c r="G79" s="8"/>
      <c r="H79" s="8"/>
      <c r="I79" s="1"/>
      <c r="J79" s="1"/>
    </row>
    <row r="80" spans="1:10">
      <c r="A80" s="1"/>
      <c r="B80" s="1"/>
      <c r="C80" s="1"/>
      <c r="D80" s="1"/>
      <c r="E80" s="1"/>
      <c r="F80" s="8"/>
      <c r="G80" s="8"/>
      <c r="H80" s="8"/>
      <c r="I80" s="1"/>
      <c r="J80" s="1"/>
    </row>
    <row r="81" spans="1:10">
      <c r="A81" s="1"/>
      <c r="B81" s="1"/>
      <c r="C81" s="1"/>
      <c r="D81" s="1"/>
      <c r="E81" s="1"/>
      <c r="F81" s="8"/>
      <c r="G81" s="8"/>
      <c r="H81" s="8"/>
      <c r="I81" s="1"/>
      <c r="J81" s="1"/>
    </row>
    <row r="82" spans="1:10">
      <c r="A82" s="1"/>
      <c r="B82" s="1"/>
      <c r="C82" s="1"/>
      <c r="D82" s="1"/>
      <c r="E82" s="1"/>
      <c r="F82" s="8"/>
      <c r="G82" s="8"/>
      <c r="H82" s="8"/>
      <c r="I82" s="1"/>
      <c r="J82" s="1"/>
    </row>
    <row r="83" spans="1:10">
      <c r="A83" s="1"/>
      <c r="B83" s="1"/>
      <c r="C83" s="1"/>
      <c r="D83" s="1"/>
      <c r="E83" s="1"/>
      <c r="F83" s="8"/>
      <c r="G83" s="8"/>
      <c r="H83" s="8"/>
      <c r="I83" s="1"/>
      <c r="J83" s="1"/>
    </row>
    <row r="84" spans="1:10">
      <c r="A84" s="1"/>
      <c r="B84" s="1"/>
      <c r="C84" s="1"/>
      <c r="D84" s="1"/>
      <c r="E84" s="1"/>
      <c r="F84" s="8"/>
      <c r="G84" s="8"/>
      <c r="H84" s="8"/>
      <c r="I84" s="1"/>
      <c r="J84" s="1"/>
    </row>
    <row r="85" spans="1:10">
      <c r="A85" s="1"/>
      <c r="B85" s="1"/>
      <c r="C85" s="1"/>
      <c r="D85" s="1"/>
      <c r="E85" s="1"/>
      <c r="F85" s="8"/>
      <c r="G85" s="8"/>
      <c r="H85" s="8"/>
      <c r="I85" s="1"/>
      <c r="J85" s="1"/>
    </row>
    <row r="86" spans="1:10">
      <c r="A86" s="1"/>
      <c r="B86" s="1"/>
      <c r="C86" s="1"/>
      <c r="D86" s="1"/>
      <c r="E86" s="1"/>
      <c r="F86" s="8"/>
      <c r="G86" s="8"/>
      <c r="H86" s="8"/>
      <c r="I86" s="1"/>
      <c r="J86" s="1"/>
    </row>
    <row r="87" spans="1:10">
      <c r="A87" s="1"/>
      <c r="B87" s="1"/>
      <c r="C87" s="1"/>
      <c r="D87" s="1"/>
      <c r="E87" s="1"/>
      <c r="F87" s="8"/>
      <c r="G87" s="8"/>
      <c r="H87" s="8"/>
      <c r="I87" s="1"/>
      <c r="J87" s="1"/>
    </row>
    <row r="88" spans="1:10">
      <c r="A88" s="1"/>
      <c r="B88" s="1"/>
      <c r="C88" s="1"/>
      <c r="D88" s="1"/>
      <c r="E88" s="1"/>
      <c r="F88" s="8"/>
      <c r="G88" s="8"/>
      <c r="H88" s="8"/>
      <c r="I88" s="1"/>
      <c r="J88" s="1"/>
    </row>
    <row r="89" spans="1:10">
      <c r="A89" s="1"/>
      <c r="B89" s="1"/>
      <c r="C89" s="1"/>
      <c r="D89" s="1"/>
      <c r="E89" s="1"/>
      <c r="F89" s="8"/>
      <c r="G89" s="8"/>
      <c r="H89" s="8"/>
      <c r="I89" s="1"/>
      <c r="J89" s="1"/>
    </row>
    <row r="90" spans="1:10">
      <c r="A90" s="1"/>
      <c r="B90" s="1"/>
      <c r="C90" s="1"/>
      <c r="D90" s="1"/>
      <c r="E90" s="1"/>
      <c r="F90" s="8"/>
      <c r="G90" s="8"/>
      <c r="H90" s="8"/>
      <c r="I90" s="1"/>
      <c r="J90" s="1"/>
    </row>
    <row r="91" spans="1:10">
      <c r="A91" s="1"/>
      <c r="B91" s="1"/>
      <c r="C91" s="1"/>
      <c r="D91" s="1"/>
      <c r="E91" s="1"/>
      <c r="F91" s="8"/>
      <c r="G91" s="8"/>
      <c r="H91" s="8"/>
      <c r="I91" s="1"/>
      <c r="J91" s="1"/>
    </row>
    <row r="92" spans="1:10">
      <c r="A92" s="1"/>
      <c r="B92" s="1"/>
      <c r="C92" s="1"/>
      <c r="D92" s="1"/>
      <c r="E92" s="1"/>
      <c r="F92" s="8"/>
      <c r="G92" s="8"/>
      <c r="H92" s="8"/>
      <c r="I92" s="1"/>
      <c r="J92" s="1"/>
    </row>
    <row r="93" spans="1:10">
      <c r="A93" s="1"/>
      <c r="B93" s="1"/>
      <c r="C93" s="1"/>
      <c r="D93" s="1"/>
      <c r="E93" s="1"/>
      <c r="F93" s="8"/>
      <c r="G93" s="8"/>
      <c r="H93" s="8"/>
      <c r="I93" s="1"/>
      <c r="J93" s="1"/>
    </row>
    <row r="94" spans="1:10">
      <c r="A94" s="1"/>
      <c r="B94" s="1"/>
      <c r="C94" s="1"/>
      <c r="D94" s="1"/>
      <c r="E94" s="1"/>
      <c r="F94" s="8"/>
      <c r="G94" s="8"/>
      <c r="H94" s="8"/>
      <c r="I94" s="1"/>
      <c r="J94" s="1"/>
    </row>
    <row r="95" spans="1:10">
      <c r="A95" s="1"/>
      <c r="B95" s="1"/>
      <c r="C95" s="1"/>
      <c r="D95" s="1"/>
      <c r="E95" s="1"/>
      <c r="F95" s="8"/>
      <c r="G95" s="8"/>
      <c r="H95" s="8"/>
      <c r="I95" s="1"/>
      <c r="J95" s="1"/>
    </row>
    <row r="96" spans="1:10">
      <c r="A96" s="1"/>
      <c r="B96" s="1"/>
      <c r="C96" s="1"/>
      <c r="D96" s="1"/>
      <c r="E96" s="1"/>
      <c r="F96" s="8"/>
      <c r="G96" s="8"/>
      <c r="H96" s="8"/>
      <c r="I96" s="1"/>
      <c r="J96" s="1"/>
    </row>
    <row r="97" spans="1:10">
      <c r="A97" s="1"/>
      <c r="B97" s="1"/>
      <c r="C97" s="1"/>
      <c r="D97" s="1"/>
      <c r="E97" s="1"/>
      <c r="F97" s="8"/>
      <c r="G97" s="8"/>
      <c r="H97" s="8"/>
      <c r="I97" s="1"/>
      <c r="J97" s="1"/>
    </row>
    <row r="98" spans="1:10">
      <c r="A98" s="1"/>
      <c r="B98" s="1"/>
      <c r="C98" s="1"/>
      <c r="D98" s="1"/>
      <c r="E98" s="1"/>
      <c r="F98" s="8"/>
      <c r="G98" s="8"/>
      <c r="H98" s="8"/>
      <c r="I98" s="1"/>
      <c r="J98" s="1"/>
    </row>
    <row r="99" spans="1:10">
      <c r="A99" s="1"/>
      <c r="B99" s="1"/>
      <c r="C99" s="1"/>
      <c r="D99" s="1"/>
      <c r="E99" s="1"/>
      <c r="F99" s="8"/>
      <c r="G99" s="8"/>
      <c r="H99" s="8"/>
      <c r="I99" s="1"/>
      <c r="J99" s="1"/>
    </row>
    <row r="100" spans="1:10">
      <c r="A100" s="1"/>
      <c r="B100" s="1"/>
      <c r="C100" s="1"/>
      <c r="D100" s="1"/>
      <c r="E100" s="1"/>
      <c r="F100" s="8"/>
      <c r="G100" s="8"/>
      <c r="H100" s="8"/>
      <c r="I100" s="1"/>
      <c r="J100" s="1"/>
    </row>
    <row r="101" spans="1:10">
      <c r="A101" s="1"/>
      <c r="B101" s="1"/>
      <c r="C101" s="1"/>
      <c r="D101" s="1"/>
      <c r="E101" s="1"/>
      <c r="F101" s="8"/>
      <c r="G101" s="8"/>
      <c r="H101" s="8"/>
      <c r="I101" s="1"/>
      <c r="J101" s="1"/>
    </row>
    <row r="102" spans="1:10">
      <c r="A102" s="1"/>
      <c r="B102" s="1"/>
      <c r="C102" s="1"/>
      <c r="D102" s="1"/>
      <c r="E102" s="1"/>
      <c r="F102" s="8"/>
      <c r="G102" s="8"/>
      <c r="H102" s="8"/>
      <c r="I102" s="1"/>
      <c r="J102" s="1"/>
    </row>
    <row r="103" spans="1:10">
      <c r="A103" s="1"/>
      <c r="B103" s="1"/>
      <c r="C103" s="1"/>
      <c r="D103" s="1"/>
      <c r="E103" s="1"/>
      <c r="F103" s="8"/>
      <c r="G103" s="8"/>
      <c r="H103" s="8"/>
      <c r="I103" s="1"/>
      <c r="J103" s="1"/>
    </row>
    <row r="104" spans="1:10">
      <c r="A104" s="1"/>
      <c r="B104" s="1"/>
      <c r="C104" s="1"/>
      <c r="D104" s="1"/>
      <c r="E104" s="1"/>
      <c r="F104" s="8"/>
      <c r="G104" s="8"/>
      <c r="H104" s="8"/>
    </row>
    <row r="105" spans="1:10">
      <c r="A105" s="1"/>
      <c r="B105" s="1"/>
      <c r="C105" s="1"/>
      <c r="D105" s="1"/>
      <c r="E105" s="1"/>
      <c r="F105" s="8"/>
      <c r="G105" s="8"/>
      <c r="H105" s="8"/>
    </row>
    <row r="106" spans="1:10">
      <c r="A106" s="1"/>
      <c r="B106" s="1"/>
      <c r="C106" s="1"/>
      <c r="D106" s="1"/>
      <c r="E106" s="1"/>
      <c r="F106" s="8"/>
      <c r="G106" s="8"/>
      <c r="H106" s="8"/>
    </row>
    <row r="107" spans="1:10">
      <c r="A107" s="1"/>
      <c r="B107" s="1"/>
      <c r="C107" s="1"/>
      <c r="D107" s="1"/>
      <c r="E107" s="1"/>
      <c r="F107" s="8"/>
      <c r="G107" s="8"/>
      <c r="H107" s="8"/>
    </row>
    <row r="108" spans="1:10">
      <c r="A108" s="1"/>
      <c r="B108" s="1"/>
      <c r="C108" s="1"/>
      <c r="D108" s="1"/>
      <c r="E108" s="1"/>
      <c r="F108" s="8"/>
      <c r="G108" s="8"/>
      <c r="H108" s="8"/>
    </row>
    <row r="109" spans="1:10">
      <c r="A109" s="1"/>
      <c r="B109" s="1"/>
      <c r="C109" s="1"/>
      <c r="D109" s="1"/>
      <c r="E109" s="1"/>
      <c r="F109" s="8"/>
      <c r="G109" s="8"/>
      <c r="H109" s="8"/>
    </row>
    <row r="110" spans="1:10">
      <c r="A110" s="1"/>
      <c r="B110" s="1"/>
      <c r="C110" s="1"/>
      <c r="D110" s="1"/>
      <c r="E110" s="1"/>
      <c r="F110" s="8"/>
      <c r="G110" s="8"/>
      <c r="H110" s="8"/>
    </row>
    <row r="111" spans="1:10">
      <c r="A111" s="1"/>
      <c r="B111" s="1"/>
      <c r="C111" s="1"/>
      <c r="D111" s="1"/>
      <c r="E111" s="1"/>
      <c r="F111" s="8"/>
      <c r="G111" s="8"/>
      <c r="H111" s="8"/>
    </row>
    <row r="112" spans="1:10">
      <c r="A112" s="1"/>
      <c r="B112" s="1"/>
      <c r="C112" s="1"/>
      <c r="D112" s="1"/>
      <c r="E112" s="1"/>
      <c r="F112" s="8"/>
      <c r="G112" s="8"/>
      <c r="H112" s="8"/>
    </row>
    <row r="113" spans="1:8">
      <c r="A113" s="1"/>
      <c r="B113" s="1"/>
      <c r="C113" s="1"/>
      <c r="D113" s="1"/>
      <c r="E113" s="1"/>
      <c r="F113" s="8"/>
      <c r="G113" s="8"/>
      <c r="H113" s="8"/>
    </row>
    <row r="114" spans="1:8">
      <c r="A114" s="1"/>
      <c r="B114" s="1"/>
      <c r="C114" s="1"/>
      <c r="D114" s="1"/>
      <c r="E114" s="1"/>
      <c r="F114" s="8"/>
      <c r="G114" s="8"/>
      <c r="H114" s="8"/>
    </row>
    <row r="115" spans="1:8">
      <c r="A115" s="1"/>
      <c r="B115" s="1"/>
      <c r="C115" s="1"/>
      <c r="D115" s="1"/>
      <c r="E115" s="1"/>
      <c r="F115" s="8"/>
      <c r="G115" s="8"/>
      <c r="H115" s="8"/>
    </row>
    <row r="116" spans="1:8">
      <c r="A116" s="1"/>
      <c r="B116" s="1"/>
      <c r="C116" s="1"/>
      <c r="D116" s="1"/>
      <c r="E116" s="1"/>
      <c r="F116" s="8"/>
      <c r="G116" s="8"/>
      <c r="H116" s="8"/>
    </row>
    <row r="117" spans="1:8">
      <c r="A117" s="1"/>
      <c r="B117" s="1"/>
      <c r="C117" s="1"/>
      <c r="D117" s="1"/>
      <c r="E117" s="1"/>
      <c r="F117" s="8"/>
      <c r="G117" s="8"/>
      <c r="H117" s="8"/>
    </row>
    <row r="118" spans="1:8">
      <c r="A118" s="1"/>
      <c r="B118" s="1"/>
      <c r="C118" s="1"/>
      <c r="D118" s="1"/>
      <c r="E118" s="1"/>
      <c r="F118" s="8"/>
      <c r="G118" s="8"/>
      <c r="H118" s="8"/>
    </row>
    <row r="119" spans="1:8">
      <c r="A119" s="1"/>
      <c r="B119" s="1"/>
      <c r="C119" s="1"/>
      <c r="D119" s="1"/>
      <c r="E119" s="1"/>
      <c r="F119" s="8"/>
      <c r="G119" s="8"/>
      <c r="H119" s="8"/>
    </row>
    <row r="120" spans="1:8">
      <c r="A120" s="1"/>
      <c r="B120" s="1"/>
      <c r="C120" s="1"/>
      <c r="D120" s="1"/>
      <c r="E120" s="1"/>
      <c r="F120" s="8"/>
      <c r="G120" s="8"/>
      <c r="H120" s="8"/>
    </row>
    <row r="121" spans="1:8">
      <c r="A121" s="1"/>
      <c r="B121" s="1"/>
      <c r="C121" s="1"/>
      <c r="D121" s="1"/>
      <c r="E121" s="1"/>
      <c r="F121" s="8"/>
      <c r="G121" s="8"/>
      <c r="H121" s="8"/>
    </row>
    <row r="122" spans="1:8">
      <c r="A122" s="1"/>
      <c r="B122" s="1"/>
      <c r="C122" s="1"/>
      <c r="D122" s="1"/>
      <c r="E122" s="1"/>
      <c r="F122" s="8"/>
      <c r="G122" s="8"/>
      <c r="H122" s="8"/>
    </row>
    <row r="123" spans="1:8">
      <c r="A123" s="1"/>
      <c r="B123" s="1"/>
      <c r="C123" s="1"/>
      <c r="D123" s="1"/>
      <c r="E123" s="1"/>
      <c r="F123" s="8"/>
      <c r="G123" s="8"/>
      <c r="H123" s="8"/>
    </row>
    <row r="124" spans="1:8">
      <c r="A124" s="1"/>
      <c r="B124" s="1"/>
      <c r="C124" s="1"/>
      <c r="D124" s="1"/>
      <c r="E124" s="1"/>
      <c r="F124" s="8"/>
      <c r="G124" s="8"/>
      <c r="H124" s="8"/>
    </row>
    <row r="125" spans="1:8">
      <c r="A125" s="1"/>
      <c r="B125" s="1"/>
      <c r="C125" s="1"/>
      <c r="D125" s="1"/>
      <c r="E125" s="1"/>
      <c r="F125" s="8"/>
      <c r="G125" s="8"/>
      <c r="H125" s="8"/>
    </row>
    <row r="126" spans="1:8">
      <c r="A126" s="1"/>
      <c r="B126" s="1"/>
      <c r="C126" s="1"/>
      <c r="D126" s="1"/>
      <c r="E126" s="1"/>
      <c r="F126" s="8"/>
      <c r="G126" s="8"/>
      <c r="H126" s="8"/>
    </row>
    <row r="127" spans="1:8">
      <c r="A127" s="1"/>
      <c r="B127" s="1"/>
      <c r="C127" s="1"/>
      <c r="D127" s="1"/>
      <c r="E127" s="1"/>
      <c r="F127" s="8"/>
      <c r="G127" s="8"/>
      <c r="H127" s="8"/>
    </row>
    <row r="128" spans="1:8">
      <c r="A128" s="1"/>
      <c r="B128" s="1"/>
      <c r="C128" s="1"/>
      <c r="D128" s="1"/>
      <c r="E128" s="1"/>
      <c r="F128" s="8"/>
      <c r="G128" s="8"/>
      <c r="H128" s="8"/>
    </row>
    <row r="129" spans="1:8">
      <c r="A129" s="1"/>
      <c r="B129" s="1"/>
      <c r="C129" s="1"/>
      <c r="D129" s="1"/>
      <c r="E129" s="1"/>
      <c r="F129" s="8"/>
      <c r="G129" s="8"/>
      <c r="H129" s="8"/>
    </row>
    <row r="130" spans="1:8">
      <c r="A130" s="1"/>
      <c r="B130" s="1"/>
      <c r="C130" s="1"/>
      <c r="D130" s="1"/>
      <c r="E130" s="1"/>
      <c r="F130" s="8"/>
      <c r="G130" s="8"/>
      <c r="H130" s="8"/>
    </row>
    <row r="131" spans="1:8">
      <c r="A131" s="1"/>
      <c r="B131" s="1"/>
      <c r="C131" s="1"/>
      <c r="D131" s="1"/>
      <c r="E131" s="1"/>
      <c r="F131" s="8"/>
      <c r="G131" s="8"/>
      <c r="H131" s="8"/>
    </row>
  </sheetData>
  <mergeCells count="9">
    <mergeCell ref="A71:J71"/>
    <mergeCell ref="A72:J72"/>
    <mergeCell ref="A1:J1"/>
    <mergeCell ref="I3:J3"/>
    <mergeCell ref="I5:J5"/>
    <mergeCell ref="A68:J68"/>
    <mergeCell ref="A69:J69"/>
    <mergeCell ref="A70:J70"/>
    <mergeCell ref="H6:J6"/>
  </mergeCells>
  <printOptions horizontalCentered="1" verticalCentered="1"/>
  <pageMargins left="0" right="0" top="0" bottom="0" header="0" footer="0"/>
  <pageSetup paperSize="5" scale="81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tabColor rgb="FFFFFF00"/>
  </sheetPr>
  <dimension ref="A1:K337"/>
  <sheetViews>
    <sheetView defaultGridColor="0" view="pageBreakPreview" colorId="22" zoomScale="90" zoomScaleNormal="75" zoomScaleSheetLayoutView="90" workbookViewId="0">
      <selection activeCell="G5" sqref="G5:H5"/>
    </sheetView>
  </sheetViews>
  <sheetFormatPr defaultColWidth="10.109375" defaultRowHeight="15"/>
  <cols>
    <col min="1" max="1" width="19.5546875" customWidth="1"/>
    <col min="2" max="2" width="7.5546875" customWidth="1"/>
    <col min="3" max="3" width="19.77734375" customWidth="1"/>
    <col min="4" max="4" width="10.6640625" customWidth="1"/>
    <col min="5" max="5" width="15.21875" customWidth="1"/>
    <col min="6" max="6" width="10.109375" customWidth="1"/>
    <col min="7" max="7" width="9.77734375" customWidth="1"/>
    <col min="8" max="8" width="11.5546875" customWidth="1"/>
    <col min="9" max="10" width="11" customWidth="1"/>
    <col min="11" max="11" width="4.77734375" customWidth="1"/>
  </cols>
  <sheetData>
    <row r="1" spans="1:11" ht="20.100000000000001" customHeight="1">
      <c r="A1" s="818" t="str">
        <f>'100 Series'!A2</f>
        <v>BID TEMPLATE</v>
      </c>
      <c r="B1" s="819"/>
      <c r="C1" s="819"/>
      <c r="D1" s="819"/>
      <c r="E1" s="819"/>
      <c r="F1" s="819"/>
      <c r="G1" s="819"/>
      <c r="H1" s="820"/>
      <c r="I1" s="109"/>
      <c r="J1" s="109"/>
    </row>
    <row r="2" spans="1:11" ht="12" customHeight="1">
      <c r="A2" s="403"/>
      <c r="B2" s="9"/>
      <c r="C2" s="9"/>
      <c r="D2" s="19"/>
      <c r="E2" s="20"/>
      <c r="F2" s="10"/>
      <c r="G2" s="15"/>
      <c r="H2" s="442"/>
      <c r="I2" s="15"/>
    </row>
    <row r="3" spans="1:11" ht="18">
      <c r="A3" s="443" t="s">
        <v>33</v>
      </c>
      <c r="B3" s="142" t="str">
        <f>'100 Series'!B4</f>
        <v>Place St Thomas, Shea Village, North Ridge</v>
      </c>
      <c r="C3" s="143"/>
      <c r="D3" s="143"/>
      <c r="E3" s="144"/>
      <c r="F3" s="10" t="s">
        <v>0</v>
      </c>
      <c r="G3" s="821">
        <f>'100 Series'!$J$4</f>
        <v>44652</v>
      </c>
      <c r="H3" s="822"/>
      <c r="I3" s="112"/>
      <c r="J3" s="112"/>
      <c r="K3" s="42"/>
    </row>
    <row r="4" spans="1:11" ht="15.75">
      <c r="A4" s="443"/>
      <c r="B4" s="18"/>
      <c r="C4" s="9"/>
      <c r="D4" s="24"/>
      <c r="E4" s="24"/>
      <c r="F4" s="24"/>
      <c r="G4" s="24"/>
      <c r="H4" s="409"/>
      <c r="I4" s="24"/>
      <c r="J4" s="24"/>
      <c r="K4" s="24"/>
    </row>
    <row r="5" spans="1:11" ht="15" customHeight="1">
      <c r="A5" s="443" t="s">
        <v>34</v>
      </c>
      <c r="B5" s="66" t="str">
        <f>'800 Series'!B5</f>
        <v xml:space="preserve"> 800 SERIES</v>
      </c>
      <c r="C5" s="2"/>
      <c r="D5" s="15"/>
      <c r="E5" s="15"/>
      <c r="F5" s="15" t="s">
        <v>2</v>
      </c>
      <c r="G5" s="823" t="str">
        <f>'800 Series'!$I$5</f>
        <v>XXX - 066, 067, XXX, XXX</v>
      </c>
      <c r="H5" s="824"/>
      <c r="I5" s="113"/>
      <c r="J5" s="113"/>
      <c r="K5" s="23"/>
    </row>
    <row r="6" spans="1:11" ht="15" customHeight="1">
      <c r="A6" s="443"/>
      <c r="B6" s="15"/>
      <c r="C6" s="15" t="s">
        <v>1</v>
      </c>
      <c r="D6" s="15"/>
      <c r="E6" s="15"/>
      <c r="F6" s="828"/>
      <c r="G6" s="828"/>
      <c r="H6" s="829"/>
      <c r="I6" s="23"/>
      <c r="J6" s="23"/>
      <c r="K6" s="23"/>
    </row>
    <row r="7" spans="1:11" ht="15" customHeight="1">
      <c r="A7" s="443" t="s">
        <v>3</v>
      </c>
      <c r="B7" s="80">
        <f>'800 Series'!B7</f>
        <v>0</v>
      </c>
      <c r="C7" s="81"/>
      <c r="D7" s="82"/>
      <c r="E7" s="41"/>
      <c r="F7" s="15"/>
      <c r="G7" s="15"/>
      <c r="H7" s="442"/>
      <c r="I7" s="15"/>
      <c r="J7" s="15"/>
      <c r="K7" s="15"/>
    </row>
    <row r="8" spans="1:11" ht="15" customHeight="1">
      <c r="A8" s="443"/>
      <c r="B8" s="15"/>
      <c r="C8" s="15" t="s">
        <v>1</v>
      </c>
      <c r="D8" s="15"/>
      <c r="E8" s="18"/>
      <c r="F8" s="57" t="s">
        <v>4</v>
      </c>
      <c r="G8" s="57"/>
      <c r="H8" s="444"/>
      <c r="I8" s="18"/>
      <c r="J8" s="18"/>
      <c r="K8" s="18"/>
    </row>
    <row r="9" spans="1:11" ht="15" customHeight="1">
      <c r="A9" s="443" t="s">
        <v>35</v>
      </c>
      <c r="B9" s="2" t="s">
        <v>20</v>
      </c>
      <c r="C9" s="18"/>
      <c r="D9" s="15"/>
      <c r="E9" s="18"/>
      <c r="F9" s="2" t="str">
        <f>'800 Series'!H9</f>
        <v>April 1, 2022 to March 31, 2023</v>
      </c>
      <c r="G9" s="2"/>
      <c r="H9" s="445"/>
      <c r="I9" s="18"/>
      <c r="J9" s="18"/>
      <c r="K9" s="18"/>
    </row>
    <row r="10" spans="1:11" ht="12" customHeight="1" thickBot="1">
      <c r="A10" s="373"/>
      <c r="B10" s="374"/>
      <c r="C10" s="375"/>
      <c r="D10" s="374"/>
      <c r="E10" s="374"/>
      <c r="F10" s="374"/>
      <c r="G10" s="374"/>
      <c r="H10" s="376"/>
      <c r="I10" s="15"/>
    </row>
    <row r="11" spans="1:11" ht="19.5" thickTop="1" thickBot="1">
      <c r="A11" s="835" t="s">
        <v>68</v>
      </c>
      <c r="B11" s="836"/>
      <c r="C11" s="836"/>
      <c r="D11" s="836"/>
      <c r="E11" s="836"/>
      <c r="F11" s="836"/>
      <c r="G11" s="836"/>
      <c r="H11" s="837"/>
      <c r="I11" s="177"/>
    </row>
    <row r="12" spans="1:11" ht="15.75" customHeight="1" thickTop="1" thickBot="1">
      <c r="A12" s="377" t="s">
        <v>56</v>
      </c>
      <c r="B12" s="378"/>
      <c r="C12" s="378"/>
      <c r="D12" s="378"/>
      <c r="E12" s="378"/>
      <c r="F12" s="380" t="s">
        <v>57</v>
      </c>
      <c r="G12" s="379" t="s">
        <v>36</v>
      </c>
      <c r="H12" s="381" t="s">
        <v>219</v>
      </c>
      <c r="I12" s="114"/>
    </row>
    <row r="13" spans="1:11" ht="15.75" customHeight="1" thickTop="1">
      <c r="A13" s="569"/>
      <c r="B13" s="510"/>
      <c r="C13" s="510"/>
      <c r="D13" s="510"/>
      <c r="E13" s="510"/>
      <c r="F13" s="511"/>
      <c r="G13" s="398">
        <v>0.13</v>
      </c>
      <c r="H13" s="570"/>
      <c r="I13" s="114"/>
    </row>
    <row r="14" spans="1:11" s="119" customFormat="1" ht="15.75">
      <c r="A14" s="808" t="s">
        <v>197</v>
      </c>
      <c r="B14" s="830" t="s">
        <v>222</v>
      </c>
      <c r="C14" s="831"/>
      <c r="D14" s="649"/>
      <c r="E14" s="649"/>
      <c r="F14" s="453"/>
      <c r="G14" s="775">
        <f t="shared" ref="G14:G72" si="0">F14*G$13</f>
        <v>0</v>
      </c>
      <c r="H14" s="776">
        <f>SUM(F14:G14)</f>
        <v>0</v>
      </c>
    </row>
    <row r="15" spans="1:11" s="119" customFormat="1" ht="15.75">
      <c r="A15" s="809"/>
      <c r="B15" s="830" t="s">
        <v>217</v>
      </c>
      <c r="C15" s="831"/>
      <c r="D15" s="649"/>
      <c r="E15" s="649"/>
      <c r="F15" s="453"/>
      <c r="G15" s="775">
        <f t="shared" si="0"/>
        <v>0</v>
      </c>
      <c r="H15" s="776">
        <f t="shared" ref="H15:H71" si="1">SUM(F15:G15)</f>
        <v>0</v>
      </c>
    </row>
    <row r="16" spans="1:11" s="119" customFormat="1" ht="15.75">
      <c r="A16" s="809"/>
      <c r="B16" s="830" t="s">
        <v>216</v>
      </c>
      <c r="C16" s="831"/>
      <c r="D16" s="649"/>
      <c r="E16" s="649"/>
      <c r="F16" s="453"/>
      <c r="G16" s="775">
        <f t="shared" si="0"/>
        <v>0</v>
      </c>
      <c r="H16" s="776">
        <f t="shared" si="1"/>
        <v>0</v>
      </c>
    </row>
    <row r="17" spans="1:8" s="598" customFormat="1" ht="15.75">
      <c r="A17" s="809"/>
      <c r="B17" s="650" t="s">
        <v>345</v>
      </c>
      <c r="C17" s="651"/>
      <c r="D17" s="649"/>
      <c r="E17" s="649"/>
      <c r="F17" s="453"/>
      <c r="G17" s="775">
        <f t="shared" si="0"/>
        <v>0</v>
      </c>
      <c r="H17" s="776">
        <f t="shared" si="1"/>
        <v>0</v>
      </c>
    </row>
    <row r="18" spans="1:8" s="598" customFormat="1" ht="15.75">
      <c r="A18" s="809"/>
      <c r="B18" s="650" t="s">
        <v>346</v>
      </c>
      <c r="C18" s="651"/>
      <c r="D18" s="652" t="s">
        <v>347</v>
      </c>
      <c r="E18" s="652"/>
      <c r="F18" s="453"/>
      <c r="G18" s="775">
        <f t="shared" si="0"/>
        <v>0</v>
      </c>
      <c r="H18" s="776">
        <f t="shared" si="1"/>
        <v>0</v>
      </c>
    </row>
    <row r="19" spans="1:8" s="598" customFormat="1" ht="15.75">
      <c r="A19" s="809"/>
      <c r="B19" s="650" t="s">
        <v>348</v>
      </c>
      <c r="C19" s="651"/>
      <c r="D19" s="652" t="s">
        <v>347</v>
      </c>
      <c r="E19" s="652"/>
      <c r="F19" s="453"/>
      <c r="G19" s="775">
        <f t="shared" si="0"/>
        <v>0</v>
      </c>
      <c r="H19" s="776">
        <f t="shared" si="1"/>
        <v>0</v>
      </c>
    </row>
    <row r="20" spans="1:8" ht="15.75">
      <c r="A20" s="838"/>
      <c r="B20" s="830" t="s">
        <v>220</v>
      </c>
      <c r="C20" s="831"/>
      <c r="D20" s="649"/>
      <c r="E20" s="649"/>
      <c r="F20" s="453"/>
      <c r="G20" s="777">
        <f t="shared" si="0"/>
        <v>0</v>
      </c>
      <c r="H20" s="778">
        <f t="shared" si="1"/>
        <v>0</v>
      </c>
    </row>
    <row r="21" spans="1:8" ht="9.9499999999999993" customHeight="1">
      <c r="A21" s="653"/>
      <c r="B21" s="654"/>
      <c r="C21" s="651"/>
      <c r="D21" s="649"/>
      <c r="E21" s="649"/>
      <c r="F21" s="453"/>
      <c r="G21" s="777"/>
      <c r="H21" s="778"/>
    </row>
    <row r="22" spans="1:8" ht="15.75">
      <c r="A22" s="808" t="s">
        <v>257</v>
      </c>
      <c r="B22" s="830" t="s">
        <v>217</v>
      </c>
      <c r="C22" s="831"/>
      <c r="D22" s="649"/>
      <c r="E22" s="649"/>
      <c r="F22" s="453"/>
      <c r="G22" s="777">
        <f t="shared" si="0"/>
        <v>0</v>
      </c>
      <c r="H22" s="778">
        <f t="shared" si="1"/>
        <v>0</v>
      </c>
    </row>
    <row r="23" spans="1:8" ht="15.75">
      <c r="A23" s="809"/>
      <c r="B23" s="830" t="s">
        <v>216</v>
      </c>
      <c r="C23" s="831"/>
      <c r="D23" s="649"/>
      <c r="E23" s="649"/>
      <c r="F23" s="453"/>
      <c r="G23" s="777">
        <f t="shared" si="0"/>
        <v>0</v>
      </c>
      <c r="H23" s="778">
        <f t="shared" si="1"/>
        <v>0</v>
      </c>
    </row>
    <row r="24" spans="1:8" s="598" customFormat="1" ht="15.75">
      <c r="A24" s="809"/>
      <c r="B24" s="650" t="s">
        <v>346</v>
      </c>
      <c r="C24" s="651"/>
      <c r="D24" s="652" t="s">
        <v>347</v>
      </c>
      <c r="E24" s="652"/>
      <c r="F24" s="453"/>
      <c r="G24" s="777">
        <f t="shared" si="0"/>
        <v>0</v>
      </c>
      <c r="H24" s="778">
        <f t="shared" si="1"/>
        <v>0</v>
      </c>
    </row>
    <row r="25" spans="1:8" s="598" customFormat="1" ht="15.75">
      <c r="A25" s="809"/>
      <c r="B25" s="650" t="s">
        <v>348</v>
      </c>
      <c r="C25" s="651"/>
      <c r="D25" s="652" t="s">
        <v>347</v>
      </c>
      <c r="E25" s="652"/>
      <c r="F25" s="453"/>
      <c r="G25" s="777">
        <f t="shared" si="0"/>
        <v>0</v>
      </c>
      <c r="H25" s="778">
        <f t="shared" si="1"/>
        <v>0</v>
      </c>
    </row>
    <row r="26" spans="1:8" ht="15.75">
      <c r="A26" s="838"/>
      <c r="B26" s="830" t="s">
        <v>220</v>
      </c>
      <c r="C26" s="831"/>
      <c r="D26" s="649"/>
      <c r="E26" s="649"/>
      <c r="F26" s="453"/>
      <c r="G26" s="777">
        <f t="shared" si="0"/>
        <v>0</v>
      </c>
      <c r="H26" s="778">
        <f t="shared" si="1"/>
        <v>0</v>
      </c>
    </row>
    <row r="27" spans="1:8" ht="9.9499999999999993" customHeight="1">
      <c r="A27" s="653"/>
      <c r="B27" s="654"/>
      <c r="C27" s="651"/>
      <c r="D27" s="649"/>
      <c r="E27" s="649"/>
      <c r="F27" s="453"/>
      <c r="G27" s="777"/>
      <c r="H27" s="778"/>
    </row>
    <row r="28" spans="1:8" s="119" customFormat="1" ht="15.75">
      <c r="A28" s="808" t="s">
        <v>199</v>
      </c>
      <c r="B28" s="830" t="s">
        <v>222</v>
      </c>
      <c r="C28" s="831"/>
      <c r="D28" s="649"/>
      <c r="E28" s="649"/>
      <c r="F28" s="453"/>
      <c r="G28" s="775">
        <f t="shared" si="0"/>
        <v>0</v>
      </c>
      <c r="H28" s="776">
        <f>SUM(F28:G28)</f>
        <v>0</v>
      </c>
    </row>
    <row r="29" spans="1:8" s="119" customFormat="1" ht="15.75">
      <c r="A29" s="809"/>
      <c r="B29" s="830" t="s">
        <v>217</v>
      </c>
      <c r="C29" s="831"/>
      <c r="D29" s="649"/>
      <c r="E29" s="649"/>
      <c r="F29" s="453"/>
      <c r="G29" s="775">
        <f t="shared" si="0"/>
        <v>0</v>
      </c>
      <c r="H29" s="776">
        <f t="shared" si="1"/>
        <v>0</v>
      </c>
    </row>
    <row r="30" spans="1:8" s="119" customFormat="1" ht="15.75">
      <c r="A30" s="809"/>
      <c r="B30" s="830" t="s">
        <v>216</v>
      </c>
      <c r="C30" s="831"/>
      <c r="D30" s="649"/>
      <c r="E30" s="649"/>
      <c r="F30" s="453"/>
      <c r="G30" s="775">
        <f t="shared" si="0"/>
        <v>0</v>
      </c>
      <c r="H30" s="776">
        <f t="shared" si="1"/>
        <v>0</v>
      </c>
    </row>
    <row r="31" spans="1:8" s="119" customFormat="1" ht="15.75">
      <c r="A31" s="809"/>
      <c r="B31" s="830" t="s">
        <v>220</v>
      </c>
      <c r="C31" s="831"/>
      <c r="D31" s="649"/>
      <c r="E31" s="649"/>
      <c r="F31" s="453"/>
      <c r="G31" s="775">
        <f t="shared" si="0"/>
        <v>0</v>
      </c>
      <c r="H31" s="776">
        <f t="shared" si="1"/>
        <v>0</v>
      </c>
    </row>
    <row r="32" spans="1:8" s="119" customFormat="1" ht="15.75">
      <c r="A32" s="809"/>
      <c r="B32" s="830" t="s">
        <v>221</v>
      </c>
      <c r="C32" s="831"/>
      <c r="D32" s="649"/>
      <c r="E32" s="649"/>
      <c r="F32" s="453"/>
      <c r="G32" s="775">
        <f t="shared" si="0"/>
        <v>0</v>
      </c>
      <c r="H32" s="776">
        <f t="shared" si="1"/>
        <v>0</v>
      </c>
    </row>
    <row r="33" spans="1:8" ht="9.9499999999999993" customHeight="1">
      <c r="A33" s="653"/>
      <c r="B33" s="654"/>
      <c r="C33" s="651"/>
      <c r="D33" s="649"/>
      <c r="E33" s="649"/>
      <c r="F33" s="453"/>
      <c r="G33" s="777"/>
      <c r="H33" s="778"/>
    </row>
    <row r="34" spans="1:8" s="119" customFormat="1" ht="15.75">
      <c r="A34" s="808" t="s">
        <v>250</v>
      </c>
      <c r="B34" s="830" t="s">
        <v>222</v>
      </c>
      <c r="C34" s="831"/>
      <c r="D34" s="649"/>
      <c r="E34" s="649"/>
      <c r="F34" s="453"/>
      <c r="G34" s="775">
        <f t="shared" si="0"/>
        <v>0</v>
      </c>
      <c r="H34" s="776">
        <f t="shared" si="1"/>
        <v>0</v>
      </c>
    </row>
    <row r="35" spans="1:8" s="119" customFormat="1" ht="15.75">
      <c r="A35" s="809"/>
      <c r="B35" s="830" t="s">
        <v>216</v>
      </c>
      <c r="C35" s="831"/>
      <c r="D35" s="649"/>
      <c r="E35" s="649"/>
      <c r="F35" s="453"/>
      <c r="G35" s="775">
        <f t="shared" si="0"/>
        <v>0</v>
      </c>
      <c r="H35" s="776">
        <f t="shared" si="1"/>
        <v>0</v>
      </c>
    </row>
    <row r="36" spans="1:8" s="598" customFormat="1" ht="15.75">
      <c r="A36" s="809"/>
      <c r="B36" s="650" t="s">
        <v>346</v>
      </c>
      <c r="C36" s="651"/>
      <c r="D36" s="652" t="s">
        <v>347</v>
      </c>
      <c r="E36" s="652"/>
      <c r="F36" s="453"/>
      <c r="G36" s="775">
        <f t="shared" si="0"/>
        <v>0</v>
      </c>
      <c r="H36" s="776">
        <f t="shared" si="1"/>
        <v>0</v>
      </c>
    </row>
    <row r="37" spans="1:8" s="598" customFormat="1" ht="15.75">
      <c r="A37" s="809"/>
      <c r="B37" s="650" t="s">
        <v>348</v>
      </c>
      <c r="C37" s="651"/>
      <c r="D37" s="652" t="s">
        <v>347</v>
      </c>
      <c r="E37" s="652"/>
      <c r="F37" s="453"/>
      <c r="G37" s="775">
        <f t="shared" si="0"/>
        <v>0</v>
      </c>
      <c r="H37" s="776">
        <f t="shared" si="1"/>
        <v>0</v>
      </c>
    </row>
    <row r="38" spans="1:8" s="598" customFormat="1" ht="15.75">
      <c r="A38" s="809"/>
      <c r="B38" s="650" t="s">
        <v>342</v>
      </c>
      <c r="C38" s="651"/>
      <c r="D38" s="649"/>
      <c r="E38" s="649"/>
      <c r="F38" s="453"/>
      <c r="G38" s="775">
        <f t="shared" si="0"/>
        <v>0</v>
      </c>
      <c r="H38" s="776">
        <f t="shared" si="1"/>
        <v>0</v>
      </c>
    </row>
    <row r="39" spans="1:8" s="598" customFormat="1" ht="15.75">
      <c r="A39" s="809"/>
      <c r="B39" s="830" t="s">
        <v>349</v>
      </c>
      <c r="C39" s="831"/>
      <c r="D39" s="649"/>
      <c r="E39" s="649"/>
      <c r="F39" s="453"/>
      <c r="G39" s="775">
        <f t="shared" si="0"/>
        <v>0</v>
      </c>
      <c r="H39" s="778">
        <f>SUM(F39:G39)</f>
        <v>0</v>
      </c>
    </row>
    <row r="40" spans="1:8" s="119" customFormat="1" ht="15.75">
      <c r="A40" s="809"/>
      <c r="B40" s="830" t="s">
        <v>220</v>
      </c>
      <c r="C40" s="831"/>
      <c r="D40" s="649"/>
      <c r="E40" s="649"/>
      <c r="F40" s="453"/>
      <c r="G40" s="775">
        <f t="shared" si="0"/>
        <v>0</v>
      </c>
      <c r="H40" s="776">
        <f t="shared" si="1"/>
        <v>0</v>
      </c>
    </row>
    <row r="41" spans="1:8" s="119" customFormat="1" ht="15.75">
      <c r="A41" s="810"/>
      <c r="B41" s="832" t="s">
        <v>221</v>
      </c>
      <c r="C41" s="833"/>
      <c r="D41" s="655"/>
      <c r="E41" s="655"/>
      <c r="F41" s="453"/>
      <c r="G41" s="775">
        <f t="shared" si="0"/>
        <v>0</v>
      </c>
      <c r="H41" s="776">
        <f t="shared" si="1"/>
        <v>0</v>
      </c>
    </row>
    <row r="42" spans="1:8" ht="9.9499999999999993" customHeight="1">
      <c r="A42" s="653"/>
      <c r="B42" s="654"/>
      <c r="C42" s="651"/>
      <c r="D42" s="649"/>
      <c r="E42" s="649"/>
      <c r="F42" s="453"/>
      <c r="G42" s="777"/>
      <c r="H42" s="778"/>
    </row>
    <row r="43" spans="1:8" s="119" customFormat="1" ht="15.75">
      <c r="A43" s="808" t="s">
        <v>202</v>
      </c>
      <c r="B43" s="830" t="s">
        <v>222</v>
      </c>
      <c r="C43" s="831"/>
      <c r="D43" s="649"/>
      <c r="E43" s="649"/>
      <c r="F43" s="453"/>
      <c r="G43" s="775">
        <f t="shared" si="0"/>
        <v>0</v>
      </c>
      <c r="H43" s="776">
        <f t="shared" si="1"/>
        <v>0</v>
      </c>
    </row>
    <row r="44" spans="1:8" s="119" customFormat="1" ht="15.75">
      <c r="A44" s="809"/>
      <c r="B44" s="830" t="s">
        <v>216</v>
      </c>
      <c r="C44" s="831"/>
      <c r="D44" s="649"/>
      <c r="E44" s="649"/>
      <c r="F44" s="453"/>
      <c r="G44" s="775">
        <f t="shared" si="0"/>
        <v>0</v>
      </c>
      <c r="H44" s="776">
        <f t="shared" si="1"/>
        <v>0</v>
      </c>
    </row>
    <row r="45" spans="1:8" s="598" customFormat="1" ht="16.5" thickTop="1">
      <c r="A45" s="809"/>
      <c r="B45" s="650" t="s">
        <v>345</v>
      </c>
      <c r="C45" s="651"/>
      <c r="D45" s="649"/>
      <c r="E45" s="649"/>
      <c r="F45" s="453"/>
      <c r="G45" s="777">
        <f t="shared" si="0"/>
        <v>0</v>
      </c>
      <c r="H45" s="778">
        <f t="shared" si="1"/>
        <v>0</v>
      </c>
    </row>
    <row r="46" spans="1:8" s="598" customFormat="1" ht="15.75">
      <c r="A46" s="809"/>
      <c r="B46" s="650" t="s">
        <v>346</v>
      </c>
      <c r="C46" s="651"/>
      <c r="D46" s="649"/>
      <c r="E46" s="649"/>
      <c r="F46" s="453"/>
      <c r="G46" s="777">
        <f t="shared" si="0"/>
        <v>0</v>
      </c>
      <c r="H46" s="778">
        <f t="shared" si="1"/>
        <v>0</v>
      </c>
    </row>
    <row r="47" spans="1:8" s="598" customFormat="1" ht="15.75">
      <c r="A47" s="809"/>
      <c r="B47" s="650" t="s">
        <v>342</v>
      </c>
      <c r="C47" s="651"/>
      <c r="D47" s="649"/>
      <c r="E47" s="649"/>
      <c r="F47" s="453"/>
      <c r="G47" s="775">
        <f t="shared" si="0"/>
        <v>0</v>
      </c>
      <c r="H47" s="776">
        <f t="shared" si="1"/>
        <v>0</v>
      </c>
    </row>
    <row r="48" spans="1:8" ht="15.75">
      <c r="A48" s="809"/>
      <c r="B48" s="839" t="s">
        <v>220</v>
      </c>
      <c r="C48" s="840"/>
      <c r="D48" s="656"/>
      <c r="E48" s="656"/>
      <c r="F48" s="453"/>
      <c r="G48" s="777">
        <f t="shared" si="0"/>
        <v>0</v>
      </c>
      <c r="H48" s="778">
        <f t="shared" si="1"/>
        <v>0</v>
      </c>
    </row>
    <row r="49" spans="1:8" ht="15.75">
      <c r="A49" s="810"/>
      <c r="B49" s="830" t="s">
        <v>221</v>
      </c>
      <c r="C49" s="831"/>
      <c r="D49" s="649"/>
      <c r="E49" s="649"/>
      <c r="F49" s="453"/>
      <c r="G49" s="777">
        <f t="shared" si="0"/>
        <v>0</v>
      </c>
      <c r="H49" s="778">
        <f t="shared" si="1"/>
        <v>0</v>
      </c>
    </row>
    <row r="50" spans="1:8" ht="9.9499999999999993" customHeight="1">
      <c r="A50" s="653"/>
      <c r="B50" s="654"/>
      <c r="C50" s="651"/>
      <c r="D50" s="649"/>
      <c r="E50" s="649"/>
      <c r="F50" s="453"/>
      <c r="G50" s="777"/>
      <c r="H50" s="778"/>
    </row>
    <row r="51" spans="1:8" ht="15.75">
      <c r="A51" s="798" t="s">
        <v>476</v>
      </c>
      <c r="B51" s="830" t="s">
        <v>222</v>
      </c>
      <c r="C51" s="831"/>
      <c r="D51" s="649"/>
      <c r="E51" s="649"/>
      <c r="F51" s="453"/>
      <c r="G51" s="777">
        <f t="shared" si="0"/>
        <v>0</v>
      </c>
      <c r="H51" s="778">
        <f t="shared" si="1"/>
        <v>0</v>
      </c>
    </row>
    <row r="52" spans="1:8" ht="15.75">
      <c r="A52" s="799"/>
      <c r="B52" s="830" t="s">
        <v>217</v>
      </c>
      <c r="C52" s="831"/>
      <c r="D52" s="649"/>
      <c r="E52" s="649"/>
      <c r="F52" s="453"/>
      <c r="G52" s="777">
        <f t="shared" si="0"/>
        <v>0</v>
      </c>
      <c r="H52" s="778">
        <f t="shared" si="1"/>
        <v>0</v>
      </c>
    </row>
    <row r="53" spans="1:8" ht="15.75">
      <c r="A53" s="799"/>
      <c r="B53" s="830" t="s">
        <v>216</v>
      </c>
      <c r="C53" s="831"/>
      <c r="D53" s="649"/>
      <c r="E53" s="649"/>
      <c r="F53" s="453"/>
      <c r="G53" s="777">
        <f t="shared" si="0"/>
        <v>0</v>
      </c>
      <c r="H53" s="778">
        <f t="shared" si="1"/>
        <v>0</v>
      </c>
    </row>
    <row r="54" spans="1:8" s="598" customFormat="1" ht="15.75">
      <c r="A54" s="799"/>
      <c r="B54" s="650" t="s">
        <v>346</v>
      </c>
      <c r="C54" s="651"/>
      <c r="D54" s="652" t="s">
        <v>347</v>
      </c>
      <c r="E54" s="652"/>
      <c r="F54" s="453"/>
      <c r="G54" s="777">
        <f t="shared" si="0"/>
        <v>0</v>
      </c>
      <c r="H54" s="778">
        <f t="shared" si="1"/>
        <v>0</v>
      </c>
    </row>
    <row r="55" spans="1:8" s="598" customFormat="1" ht="15.75">
      <c r="A55" s="799"/>
      <c r="B55" s="650" t="s">
        <v>348</v>
      </c>
      <c r="C55" s="651"/>
      <c r="D55" s="652" t="s">
        <v>347</v>
      </c>
      <c r="E55" s="652"/>
      <c r="F55" s="453"/>
      <c r="G55" s="777">
        <f t="shared" si="0"/>
        <v>0</v>
      </c>
      <c r="H55" s="778">
        <f t="shared" si="1"/>
        <v>0</v>
      </c>
    </row>
    <row r="56" spans="1:8" s="598" customFormat="1" ht="15.75">
      <c r="A56" s="799"/>
      <c r="B56" s="650" t="s">
        <v>342</v>
      </c>
      <c r="C56" s="651"/>
      <c r="D56" s="649"/>
      <c r="E56" s="649"/>
      <c r="F56" s="453"/>
      <c r="G56" s="777">
        <f t="shared" si="0"/>
        <v>0</v>
      </c>
      <c r="H56" s="778">
        <f t="shared" si="1"/>
        <v>0</v>
      </c>
    </row>
    <row r="57" spans="1:8" s="598" customFormat="1" ht="15.75">
      <c r="A57" s="799"/>
      <c r="B57" s="657" t="s">
        <v>350</v>
      </c>
      <c r="C57" s="658"/>
      <c r="D57" s="649"/>
      <c r="E57" s="649"/>
      <c r="F57" s="453"/>
      <c r="G57" s="777">
        <f t="shared" si="0"/>
        <v>0</v>
      </c>
      <c r="H57" s="778">
        <f t="shared" si="1"/>
        <v>0</v>
      </c>
    </row>
    <row r="58" spans="1:8" s="119" customFormat="1" ht="15.75">
      <c r="A58" s="799"/>
      <c r="B58" s="830" t="s">
        <v>220</v>
      </c>
      <c r="C58" s="831"/>
      <c r="D58" s="649"/>
      <c r="E58" s="649"/>
      <c r="F58" s="453"/>
      <c r="G58" s="775">
        <f t="shared" si="0"/>
        <v>0</v>
      </c>
      <c r="H58" s="776">
        <f t="shared" si="1"/>
        <v>0</v>
      </c>
    </row>
    <row r="59" spans="1:8" s="119" customFormat="1" ht="15.75">
      <c r="A59" s="800"/>
      <c r="B59" s="830" t="s">
        <v>221</v>
      </c>
      <c r="C59" s="831"/>
      <c r="D59" s="649"/>
      <c r="E59" s="649"/>
      <c r="F59" s="453"/>
      <c r="G59" s="775">
        <f t="shared" si="0"/>
        <v>0</v>
      </c>
      <c r="H59" s="776">
        <f t="shared" si="1"/>
        <v>0</v>
      </c>
    </row>
    <row r="60" spans="1:8" ht="9.9499999999999993" customHeight="1">
      <c r="A60" s="653"/>
      <c r="B60" s="654"/>
      <c r="C60" s="651"/>
      <c r="D60" s="649"/>
      <c r="E60" s="649"/>
      <c r="F60" s="453"/>
      <c r="G60" s="777"/>
      <c r="H60" s="778"/>
    </row>
    <row r="61" spans="1:8" s="119" customFormat="1" ht="15.75">
      <c r="A61" s="808" t="s">
        <v>203</v>
      </c>
      <c r="B61" s="830" t="s">
        <v>222</v>
      </c>
      <c r="C61" s="831"/>
      <c r="D61" s="649"/>
      <c r="E61" s="649"/>
      <c r="F61" s="453"/>
      <c r="G61" s="775">
        <f t="shared" si="0"/>
        <v>0</v>
      </c>
      <c r="H61" s="776">
        <f t="shared" si="1"/>
        <v>0</v>
      </c>
    </row>
    <row r="62" spans="1:8" s="119" customFormat="1" ht="15.75">
      <c r="A62" s="809"/>
      <c r="B62" s="830" t="s">
        <v>216</v>
      </c>
      <c r="C62" s="831"/>
      <c r="D62" s="649"/>
      <c r="E62" s="649"/>
      <c r="F62" s="453"/>
      <c r="G62" s="775">
        <f t="shared" si="0"/>
        <v>0</v>
      </c>
      <c r="H62" s="776">
        <f t="shared" si="1"/>
        <v>0</v>
      </c>
    </row>
    <row r="63" spans="1:8" s="598" customFormat="1" ht="15.75">
      <c r="A63" s="809"/>
      <c r="B63" s="650" t="s">
        <v>342</v>
      </c>
      <c r="C63" s="651"/>
      <c r="D63" s="649"/>
      <c r="E63" s="649"/>
      <c r="F63" s="453"/>
      <c r="G63" s="775">
        <f t="shared" si="0"/>
        <v>0</v>
      </c>
      <c r="H63" s="776">
        <f t="shared" si="1"/>
        <v>0</v>
      </c>
    </row>
    <row r="64" spans="1:8" s="119" customFormat="1" ht="15.75">
      <c r="A64" s="809"/>
      <c r="B64" s="830" t="s">
        <v>220</v>
      </c>
      <c r="C64" s="831"/>
      <c r="D64" s="649"/>
      <c r="E64" s="649"/>
      <c r="F64" s="453"/>
      <c r="G64" s="775">
        <f t="shared" si="0"/>
        <v>0</v>
      </c>
      <c r="H64" s="776">
        <f t="shared" si="1"/>
        <v>0</v>
      </c>
    </row>
    <row r="65" spans="1:8" s="119" customFormat="1" ht="15.75">
      <c r="A65" s="810"/>
      <c r="B65" s="832" t="s">
        <v>221</v>
      </c>
      <c r="C65" s="833"/>
      <c r="D65" s="655"/>
      <c r="E65" s="655"/>
      <c r="F65" s="453"/>
      <c r="G65" s="775">
        <f t="shared" si="0"/>
        <v>0</v>
      </c>
      <c r="H65" s="776">
        <f t="shared" si="1"/>
        <v>0</v>
      </c>
    </row>
    <row r="66" spans="1:8" ht="9.9499999999999993" customHeight="1">
      <c r="A66" s="653"/>
      <c r="B66" s="654"/>
      <c r="C66" s="651"/>
      <c r="D66" s="649"/>
      <c r="E66" s="649"/>
      <c r="F66" s="453"/>
      <c r="G66" s="777"/>
      <c r="H66" s="778"/>
    </row>
    <row r="67" spans="1:8" s="119" customFormat="1" ht="15.75">
      <c r="A67" s="808" t="s">
        <v>204</v>
      </c>
      <c r="B67" s="830" t="s">
        <v>222</v>
      </c>
      <c r="C67" s="831"/>
      <c r="D67" s="649"/>
      <c r="E67" s="649"/>
      <c r="F67" s="453"/>
      <c r="G67" s="775">
        <f t="shared" si="0"/>
        <v>0</v>
      </c>
      <c r="H67" s="776">
        <f t="shared" si="1"/>
        <v>0</v>
      </c>
    </row>
    <row r="68" spans="1:8" s="119" customFormat="1" ht="15.75">
      <c r="A68" s="809"/>
      <c r="B68" s="830" t="s">
        <v>216</v>
      </c>
      <c r="C68" s="831"/>
      <c r="D68" s="649"/>
      <c r="E68" s="649"/>
      <c r="F68" s="453"/>
      <c r="G68" s="775">
        <f t="shared" si="0"/>
        <v>0</v>
      </c>
      <c r="H68" s="776">
        <f t="shared" si="1"/>
        <v>0</v>
      </c>
    </row>
    <row r="69" spans="1:8" s="119" customFormat="1" ht="15.75">
      <c r="A69" s="809"/>
      <c r="B69" s="830" t="s">
        <v>223</v>
      </c>
      <c r="C69" s="831"/>
      <c r="D69" s="649"/>
      <c r="E69" s="649"/>
      <c r="F69" s="453"/>
      <c r="G69" s="775">
        <f t="shared" si="0"/>
        <v>0</v>
      </c>
      <c r="H69" s="776">
        <f t="shared" si="1"/>
        <v>0</v>
      </c>
    </row>
    <row r="70" spans="1:8" ht="15.75">
      <c r="A70" s="809"/>
      <c r="B70" s="654" t="s">
        <v>260</v>
      </c>
      <c r="C70" s="651"/>
      <c r="D70" s="649"/>
      <c r="E70" s="649"/>
      <c r="F70" s="453"/>
      <c r="G70" s="777">
        <f t="shared" si="0"/>
        <v>0</v>
      </c>
      <c r="H70" s="778">
        <f t="shared" si="1"/>
        <v>0</v>
      </c>
    </row>
    <row r="71" spans="1:8" s="598" customFormat="1" ht="15.75">
      <c r="A71" s="809"/>
      <c r="B71" s="654" t="s">
        <v>342</v>
      </c>
      <c r="C71" s="651"/>
      <c r="D71" s="649"/>
      <c r="E71" s="649"/>
      <c r="F71" s="453"/>
      <c r="G71" s="777">
        <f t="shared" si="0"/>
        <v>0</v>
      </c>
      <c r="H71" s="778">
        <f t="shared" si="1"/>
        <v>0</v>
      </c>
    </row>
    <row r="72" spans="1:8" s="598" customFormat="1" ht="16.5" thickBot="1">
      <c r="A72" s="834"/>
      <c r="B72" s="654" t="s">
        <v>351</v>
      </c>
      <c r="C72" s="651"/>
      <c r="D72" s="649"/>
      <c r="E72" s="649"/>
      <c r="F72" s="453"/>
      <c r="G72" s="777">
        <f t="shared" si="0"/>
        <v>0</v>
      </c>
      <c r="H72" s="778">
        <f>SUM(F72:G72)</f>
        <v>0</v>
      </c>
    </row>
    <row r="73" spans="1:8" ht="16.5" thickTop="1" thickBot="1">
      <c r="A73" s="474" t="s">
        <v>17</v>
      </c>
      <c r="B73" s="28" t="str">
        <f>'100 Series'!$B$71</f>
        <v>Hourly Rate for repairs and authorized service outside of contractual obligations is  =  $ / Hr. / Man</v>
      </c>
      <c r="C73" s="29"/>
      <c r="D73" s="28"/>
      <c r="E73" s="28"/>
      <c r="F73" s="28"/>
      <c r="G73" s="28"/>
      <c r="H73" s="475"/>
    </row>
    <row r="74" spans="1:8" s="610" customFormat="1" ht="15.75" thickTop="1">
      <c r="A74" s="606"/>
      <c r="B74" s="635" t="s">
        <v>22</v>
      </c>
      <c r="C74" s="643"/>
      <c r="D74" s="635"/>
      <c r="E74" s="635"/>
      <c r="F74" s="635"/>
      <c r="G74" s="635"/>
      <c r="H74" s="659"/>
    </row>
    <row r="75" spans="1:8" s="610" customFormat="1">
      <c r="A75" s="606" t="s">
        <v>29</v>
      </c>
      <c r="B75" s="635"/>
      <c r="C75" s="635"/>
      <c r="D75" s="635"/>
      <c r="E75" s="635"/>
      <c r="F75" s="635"/>
      <c r="G75" s="635"/>
      <c r="H75" s="659"/>
    </row>
    <row r="76" spans="1:8" s="610" customFormat="1">
      <c r="A76" s="606" t="s">
        <v>28</v>
      </c>
      <c r="B76" s="635"/>
      <c r="C76" s="635"/>
      <c r="D76" s="635"/>
      <c r="E76" s="635"/>
      <c r="F76" s="635"/>
      <c r="G76" s="635"/>
      <c r="H76" s="659"/>
    </row>
    <row r="77" spans="1:8" s="610" customFormat="1" ht="14.25">
      <c r="A77" s="660" t="s">
        <v>27</v>
      </c>
      <c r="B77" s="667"/>
      <c r="C77" s="667"/>
      <c r="D77" s="667"/>
      <c r="E77" s="667"/>
      <c r="F77" s="667"/>
      <c r="G77" s="667"/>
      <c r="H77" s="661"/>
    </row>
    <row r="78" spans="1:8" s="610" customFormat="1">
      <c r="A78" s="606" t="s">
        <v>26</v>
      </c>
      <c r="B78" s="635"/>
      <c r="C78" s="635"/>
      <c r="D78" s="635"/>
      <c r="E78" s="635"/>
      <c r="F78" s="635"/>
      <c r="G78" s="635"/>
      <c r="H78" s="659"/>
    </row>
    <row r="79" spans="1:8" s="610" customFormat="1">
      <c r="A79" s="606" t="s">
        <v>30</v>
      </c>
      <c r="B79" s="635"/>
      <c r="C79" s="635"/>
      <c r="D79" s="635"/>
      <c r="E79" s="635"/>
      <c r="F79" s="635"/>
      <c r="G79" s="635"/>
      <c r="H79" s="659"/>
    </row>
    <row r="80" spans="1:8" s="610" customFormat="1">
      <c r="A80" s="606" t="s">
        <v>25</v>
      </c>
      <c r="B80" s="635"/>
      <c r="C80" s="635"/>
      <c r="D80" s="635"/>
      <c r="E80" s="635"/>
      <c r="F80" s="635"/>
      <c r="G80" s="635"/>
      <c r="H80" s="659"/>
    </row>
    <row r="81" spans="1:8" s="610" customFormat="1">
      <c r="A81" s="606" t="s">
        <v>31</v>
      </c>
      <c r="B81" s="635"/>
      <c r="C81" s="635"/>
      <c r="D81" s="635"/>
      <c r="E81" s="635"/>
      <c r="F81" s="616" t="s">
        <v>60</v>
      </c>
      <c r="G81" s="617"/>
      <c r="H81" s="618"/>
    </row>
    <row r="82" spans="1:8" s="610" customFormat="1">
      <c r="A82" s="606" t="s">
        <v>24</v>
      </c>
      <c r="B82" s="635"/>
      <c r="C82" s="635"/>
      <c r="D82" s="635"/>
      <c r="E82" s="635"/>
      <c r="F82" s="644"/>
      <c r="G82" s="645"/>
      <c r="H82" s="621"/>
    </row>
    <row r="83" spans="1:8" s="610" customFormat="1">
      <c r="A83" s="606" t="s">
        <v>23</v>
      </c>
      <c r="B83" s="635"/>
      <c r="C83" s="635"/>
      <c r="D83" s="635"/>
      <c r="E83" s="635"/>
      <c r="F83" s="616" t="s">
        <v>259</v>
      </c>
      <c r="G83" s="616"/>
      <c r="H83" s="662"/>
    </row>
    <row r="84" spans="1:8" ht="9.75" customHeight="1">
      <c r="A84" s="663" t="s">
        <v>1</v>
      </c>
      <c r="B84" s="668"/>
      <c r="C84" s="668"/>
      <c r="D84" s="668"/>
      <c r="E84" s="668"/>
      <c r="F84" s="24"/>
      <c r="G84" s="24"/>
      <c r="H84" s="409"/>
    </row>
    <row r="85" spans="1:8" ht="16.5" thickBot="1">
      <c r="A85" s="622" t="s">
        <v>18</v>
      </c>
      <c r="B85" s="623"/>
      <c r="C85" s="624">
        <v>30</v>
      </c>
      <c r="D85" s="623" t="s">
        <v>19</v>
      </c>
      <c r="E85" s="623"/>
      <c r="F85" s="623"/>
      <c r="G85" s="665"/>
      <c r="H85" s="666"/>
    </row>
    <row r="86" spans="1:8" ht="12" customHeight="1" thickBot="1">
      <c r="A86" s="404"/>
      <c r="B86" s="405"/>
      <c r="C86" s="405"/>
      <c r="D86" s="405"/>
      <c r="E86" s="405"/>
      <c r="F86" s="405"/>
      <c r="G86" s="405"/>
      <c r="H86" s="568"/>
    </row>
    <row r="87" spans="1:8">
      <c r="A87" s="1"/>
      <c r="B87" s="1"/>
      <c r="C87" s="1"/>
      <c r="D87" s="1"/>
      <c r="E87" s="1"/>
      <c r="F87" s="8"/>
      <c r="G87" s="119"/>
      <c r="H87" s="119"/>
    </row>
    <row r="88" spans="1:8">
      <c r="A88" s="1"/>
      <c r="B88" s="1"/>
      <c r="C88" s="1"/>
      <c r="D88" s="1"/>
      <c r="E88" s="1"/>
      <c r="F88" s="8"/>
      <c r="G88" s="119"/>
      <c r="H88" s="119"/>
    </row>
    <row r="89" spans="1:8">
      <c r="A89" s="1"/>
      <c r="B89" s="1"/>
      <c r="C89" s="1"/>
      <c r="D89" s="1"/>
      <c r="E89" s="1"/>
      <c r="F89" s="8"/>
      <c r="G89" s="119"/>
      <c r="H89" s="119"/>
    </row>
    <row r="90" spans="1:8">
      <c r="A90" s="1"/>
      <c r="B90" s="1"/>
      <c r="C90" s="1"/>
      <c r="D90" s="1"/>
      <c r="E90" s="1"/>
      <c r="F90" s="8"/>
      <c r="G90" s="119"/>
      <c r="H90" s="119"/>
    </row>
    <row r="91" spans="1:8">
      <c r="A91" s="1"/>
      <c r="B91" s="1"/>
      <c r="C91" s="1"/>
      <c r="D91" s="1"/>
      <c r="E91" s="1"/>
      <c r="F91" s="8"/>
      <c r="G91" s="119"/>
      <c r="H91" s="119"/>
    </row>
    <row r="92" spans="1:8">
      <c r="A92" s="1"/>
      <c r="B92" s="1"/>
      <c r="C92" s="1"/>
      <c r="D92" s="1"/>
      <c r="E92" s="1"/>
      <c r="F92" s="8"/>
      <c r="G92" s="119"/>
      <c r="H92" s="119"/>
    </row>
    <row r="93" spans="1:8">
      <c r="A93" s="1"/>
      <c r="B93" s="1"/>
      <c r="C93" s="1"/>
      <c r="D93" s="1"/>
      <c r="E93" s="1"/>
      <c r="F93" s="8"/>
      <c r="G93" s="119"/>
      <c r="H93" s="119"/>
    </row>
    <row r="94" spans="1:8">
      <c r="A94" s="1"/>
      <c r="B94" s="1"/>
      <c r="C94" s="1"/>
      <c r="D94" s="1"/>
      <c r="E94" s="1"/>
      <c r="F94" s="8"/>
      <c r="G94" s="119"/>
      <c r="H94" s="119"/>
    </row>
    <row r="95" spans="1:8">
      <c r="C95" s="1"/>
      <c r="D95" s="1"/>
      <c r="F95" s="8"/>
      <c r="G95" s="119"/>
      <c r="H95" s="119"/>
    </row>
    <row r="96" spans="1:8">
      <c r="C96" s="1"/>
      <c r="D96" s="1"/>
      <c r="F96" s="8"/>
      <c r="G96" s="119"/>
      <c r="H96" s="119"/>
    </row>
    <row r="97" spans="3:8">
      <c r="C97" s="1"/>
      <c r="D97" s="1"/>
      <c r="F97" s="8"/>
      <c r="G97" s="119"/>
      <c r="H97" s="119"/>
    </row>
    <row r="98" spans="3:8">
      <c r="C98" s="1"/>
      <c r="D98" s="1"/>
      <c r="F98" s="8"/>
      <c r="G98" s="119"/>
      <c r="H98" s="119"/>
    </row>
    <row r="99" spans="3:8">
      <c r="C99" s="1"/>
      <c r="D99" s="1"/>
      <c r="F99" s="8"/>
      <c r="G99" s="119"/>
      <c r="H99" s="119"/>
    </row>
    <row r="100" spans="3:8">
      <c r="C100" s="1"/>
      <c r="D100" s="1"/>
      <c r="F100" s="8"/>
      <c r="G100" s="119"/>
      <c r="H100" s="119"/>
    </row>
    <row r="101" spans="3:8">
      <c r="C101" s="1"/>
      <c r="D101" s="1"/>
      <c r="F101" s="8"/>
      <c r="G101" s="119"/>
      <c r="H101" s="119"/>
    </row>
    <row r="102" spans="3:8">
      <c r="C102" s="1"/>
      <c r="D102" s="1"/>
      <c r="F102" s="8"/>
      <c r="G102" s="119"/>
      <c r="H102" s="119"/>
    </row>
    <row r="103" spans="3:8">
      <c r="C103" s="1"/>
      <c r="D103" s="1"/>
      <c r="F103" s="8"/>
      <c r="G103" s="119"/>
      <c r="H103" s="119"/>
    </row>
    <row r="104" spans="3:8">
      <c r="C104" s="1"/>
      <c r="D104" s="1"/>
      <c r="F104" s="8"/>
      <c r="G104" s="119"/>
      <c r="H104" s="119"/>
    </row>
    <row r="105" spans="3:8">
      <c r="F105" s="8"/>
      <c r="G105" s="119"/>
      <c r="H105" s="119"/>
    </row>
    <row r="106" spans="3:8">
      <c r="F106" s="8"/>
      <c r="G106" s="119"/>
      <c r="H106" s="119"/>
    </row>
    <row r="107" spans="3:8">
      <c r="F107" s="8"/>
      <c r="G107" s="119"/>
      <c r="H107" s="119"/>
    </row>
    <row r="108" spans="3:8">
      <c r="F108" s="8"/>
      <c r="G108" s="119"/>
      <c r="H108" s="119"/>
    </row>
    <row r="109" spans="3:8">
      <c r="G109" s="119"/>
      <c r="H109" s="119"/>
    </row>
    <row r="110" spans="3:8">
      <c r="G110" s="119"/>
      <c r="H110" s="119"/>
    </row>
    <row r="111" spans="3:8">
      <c r="G111" s="119"/>
      <c r="H111" s="119"/>
    </row>
    <row r="112" spans="3:8">
      <c r="G112" s="119"/>
      <c r="H112" s="119"/>
    </row>
    <row r="113" spans="7:8">
      <c r="G113" s="119"/>
      <c r="H113" s="119"/>
    </row>
    <row r="114" spans="7:8">
      <c r="G114" s="119"/>
      <c r="H114" s="119"/>
    </row>
    <row r="115" spans="7:8">
      <c r="G115" s="119"/>
      <c r="H115" s="119"/>
    </row>
    <row r="116" spans="7:8">
      <c r="G116" s="119"/>
      <c r="H116" s="119"/>
    </row>
    <row r="117" spans="7:8">
      <c r="G117" s="119"/>
      <c r="H117" s="119"/>
    </row>
    <row r="118" spans="7:8">
      <c r="G118" s="119"/>
      <c r="H118" s="119"/>
    </row>
    <row r="119" spans="7:8">
      <c r="G119" s="119"/>
      <c r="H119" s="119"/>
    </row>
    <row r="120" spans="7:8">
      <c r="G120" s="119"/>
      <c r="H120" s="119"/>
    </row>
    <row r="121" spans="7:8">
      <c r="G121" s="119"/>
      <c r="H121" s="119"/>
    </row>
    <row r="122" spans="7:8">
      <c r="G122" s="119"/>
      <c r="H122" s="119"/>
    </row>
    <row r="123" spans="7:8">
      <c r="G123" s="119"/>
      <c r="H123" s="119"/>
    </row>
    <row r="124" spans="7:8">
      <c r="G124" s="119"/>
      <c r="H124" s="119"/>
    </row>
    <row r="125" spans="7:8">
      <c r="G125" s="119"/>
      <c r="H125" s="119"/>
    </row>
    <row r="126" spans="7:8">
      <c r="G126" s="119"/>
      <c r="H126" s="119"/>
    </row>
    <row r="127" spans="7:8">
      <c r="G127" s="119"/>
      <c r="H127" s="119"/>
    </row>
    <row r="128" spans="7:8">
      <c r="G128" s="119"/>
      <c r="H128" s="119"/>
    </row>
    <row r="129" spans="7:8">
      <c r="G129" s="119"/>
      <c r="H129" s="119"/>
    </row>
    <row r="130" spans="7:8">
      <c r="G130" s="119"/>
      <c r="H130" s="119"/>
    </row>
    <row r="131" spans="7:8">
      <c r="G131" s="119"/>
      <c r="H131" s="119"/>
    </row>
    <row r="132" spans="7:8">
      <c r="G132" s="119"/>
      <c r="H132" s="119"/>
    </row>
    <row r="133" spans="7:8">
      <c r="G133" s="119"/>
      <c r="H133" s="119"/>
    </row>
    <row r="134" spans="7:8">
      <c r="G134" s="119"/>
      <c r="H134" s="119"/>
    </row>
    <row r="135" spans="7:8">
      <c r="G135" s="119"/>
      <c r="H135" s="119"/>
    </row>
    <row r="136" spans="7:8">
      <c r="G136" s="119"/>
      <c r="H136" s="119"/>
    </row>
    <row r="137" spans="7:8">
      <c r="G137" s="119"/>
      <c r="H137" s="119"/>
    </row>
    <row r="138" spans="7:8">
      <c r="G138" s="119"/>
      <c r="H138" s="119"/>
    </row>
    <row r="139" spans="7:8">
      <c r="G139" s="119"/>
      <c r="H139" s="119"/>
    </row>
    <row r="140" spans="7:8">
      <c r="G140" s="119"/>
      <c r="H140" s="119"/>
    </row>
    <row r="141" spans="7:8">
      <c r="G141" s="119"/>
      <c r="H141" s="119"/>
    </row>
    <row r="142" spans="7:8">
      <c r="G142" s="119"/>
      <c r="H142" s="119"/>
    </row>
    <row r="143" spans="7:8">
      <c r="G143" s="119"/>
      <c r="H143" s="119"/>
    </row>
    <row r="144" spans="7:8">
      <c r="G144" s="119"/>
      <c r="H144" s="119"/>
    </row>
    <row r="145" spans="7:8">
      <c r="G145" s="119"/>
      <c r="H145" s="119"/>
    </row>
    <row r="146" spans="7:8">
      <c r="G146" s="119"/>
      <c r="H146" s="119"/>
    </row>
    <row r="147" spans="7:8">
      <c r="G147" s="119"/>
      <c r="H147" s="119"/>
    </row>
    <row r="148" spans="7:8">
      <c r="G148" s="119"/>
      <c r="H148" s="119"/>
    </row>
    <row r="149" spans="7:8">
      <c r="G149" s="119"/>
      <c r="H149" s="119"/>
    </row>
    <row r="150" spans="7:8">
      <c r="G150" s="119"/>
      <c r="H150" s="119"/>
    </row>
    <row r="151" spans="7:8">
      <c r="G151" s="119"/>
      <c r="H151" s="119"/>
    </row>
    <row r="152" spans="7:8">
      <c r="G152" s="119"/>
      <c r="H152" s="119"/>
    </row>
    <row r="153" spans="7:8">
      <c r="G153" s="119"/>
      <c r="H153" s="119"/>
    </row>
    <row r="154" spans="7:8">
      <c r="G154" s="119"/>
      <c r="H154" s="119"/>
    </row>
    <row r="155" spans="7:8">
      <c r="G155" s="119"/>
      <c r="H155" s="119"/>
    </row>
    <row r="156" spans="7:8">
      <c r="G156" s="119"/>
      <c r="H156" s="119"/>
    </row>
    <row r="157" spans="7:8">
      <c r="G157" s="119"/>
      <c r="H157" s="119"/>
    </row>
    <row r="158" spans="7:8">
      <c r="G158" s="119"/>
      <c r="H158" s="119"/>
    </row>
    <row r="159" spans="7:8">
      <c r="G159" s="119"/>
      <c r="H159" s="119"/>
    </row>
    <row r="160" spans="7:8">
      <c r="G160" s="119"/>
      <c r="H160" s="119"/>
    </row>
    <row r="161" spans="7:8">
      <c r="G161" s="119"/>
      <c r="H161" s="119"/>
    </row>
    <row r="162" spans="7:8">
      <c r="G162" s="119"/>
      <c r="H162" s="119"/>
    </row>
    <row r="163" spans="7:8">
      <c r="G163" s="119"/>
      <c r="H163" s="119"/>
    </row>
    <row r="164" spans="7:8">
      <c r="G164" s="119"/>
      <c r="H164" s="119"/>
    </row>
    <row r="165" spans="7:8">
      <c r="G165" s="119"/>
      <c r="H165" s="119"/>
    </row>
    <row r="166" spans="7:8">
      <c r="G166" s="119"/>
      <c r="H166" s="119"/>
    </row>
    <row r="167" spans="7:8">
      <c r="G167" s="119"/>
      <c r="H167" s="119"/>
    </row>
    <row r="168" spans="7:8">
      <c r="G168" s="119"/>
      <c r="H168" s="119"/>
    </row>
    <row r="169" spans="7:8">
      <c r="G169" s="119"/>
      <c r="H169" s="119"/>
    </row>
    <row r="170" spans="7:8">
      <c r="G170" s="119"/>
      <c r="H170" s="119"/>
    </row>
    <row r="171" spans="7:8">
      <c r="G171" s="119"/>
      <c r="H171" s="119"/>
    </row>
    <row r="172" spans="7:8">
      <c r="G172" s="119"/>
      <c r="H172" s="119"/>
    </row>
    <row r="173" spans="7:8">
      <c r="G173" s="119"/>
      <c r="H173" s="119"/>
    </row>
    <row r="174" spans="7:8">
      <c r="G174" s="119"/>
      <c r="H174" s="119"/>
    </row>
    <row r="175" spans="7:8">
      <c r="G175" s="119"/>
      <c r="H175" s="119"/>
    </row>
    <row r="176" spans="7:8">
      <c r="G176" s="119"/>
      <c r="H176" s="119"/>
    </row>
    <row r="177" spans="7:8">
      <c r="G177" s="119"/>
      <c r="H177" s="119"/>
    </row>
    <row r="178" spans="7:8">
      <c r="G178" s="119"/>
      <c r="H178" s="119"/>
    </row>
    <row r="179" spans="7:8">
      <c r="G179" s="119"/>
      <c r="H179" s="119"/>
    </row>
    <row r="180" spans="7:8">
      <c r="G180" s="119"/>
      <c r="H180" s="119"/>
    </row>
    <row r="181" spans="7:8">
      <c r="G181" s="119"/>
      <c r="H181" s="119"/>
    </row>
    <row r="182" spans="7:8">
      <c r="G182" s="119"/>
      <c r="H182" s="119"/>
    </row>
    <row r="183" spans="7:8">
      <c r="G183" s="119"/>
      <c r="H183" s="119"/>
    </row>
    <row r="184" spans="7:8">
      <c r="G184" s="119"/>
      <c r="H184" s="119"/>
    </row>
    <row r="185" spans="7:8">
      <c r="G185" s="119"/>
      <c r="H185" s="119"/>
    </row>
    <row r="186" spans="7:8">
      <c r="G186" s="119"/>
      <c r="H186" s="119"/>
    </row>
    <row r="187" spans="7:8">
      <c r="G187" s="119"/>
      <c r="H187" s="119"/>
    </row>
    <row r="188" spans="7:8">
      <c r="G188" s="119"/>
      <c r="H188" s="119"/>
    </row>
    <row r="189" spans="7:8">
      <c r="G189" s="119"/>
      <c r="H189" s="119"/>
    </row>
    <row r="190" spans="7:8">
      <c r="G190" s="119"/>
      <c r="H190" s="119"/>
    </row>
    <row r="191" spans="7:8">
      <c r="G191" s="119"/>
      <c r="H191" s="119"/>
    </row>
    <row r="192" spans="7:8">
      <c r="G192" s="119"/>
      <c r="H192" s="119"/>
    </row>
    <row r="193" spans="7:8">
      <c r="G193" s="119"/>
      <c r="H193" s="119"/>
    </row>
    <row r="194" spans="7:8">
      <c r="G194" s="119"/>
      <c r="H194" s="119"/>
    </row>
    <row r="195" spans="7:8">
      <c r="G195" s="119"/>
      <c r="H195" s="119"/>
    </row>
    <row r="196" spans="7:8">
      <c r="G196" s="119"/>
      <c r="H196" s="119"/>
    </row>
    <row r="197" spans="7:8">
      <c r="G197" s="119"/>
      <c r="H197" s="119"/>
    </row>
    <row r="198" spans="7:8">
      <c r="G198" s="119"/>
      <c r="H198" s="119"/>
    </row>
    <row r="199" spans="7:8">
      <c r="G199" s="119"/>
      <c r="H199" s="119"/>
    </row>
    <row r="200" spans="7:8">
      <c r="G200" s="119"/>
      <c r="H200" s="119"/>
    </row>
    <row r="201" spans="7:8">
      <c r="G201" s="119"/>
      <c r="H201" s="119"/>
    </row>
    <row r="202" spans="7:8">
      <c r="G202" s="119"/>
      <c r="H202" s="119"/>
    </row>
    <row r="203" spans="7:8">
      <c r="G203" s="119"/>
      <c r="H203" s="119"/>
    </row>
    <row r="204" spans="7:8">
      <c r="G204" s="119"/>
      <c r="H204" s="119"/>
    </row>
    <row r="205" spans="7:8">
      <c r="G205" s="119"/>
      <c r="H205" s="119"/>
    </row>
    <row r="206" spans="7:8">
      <c r="G206" s="119"/>
      <c r="H206" s="119"/>
    </row>
    <row r="207" spans="7:8">
      <c r="G207" s="119"/>
      <c r="H207" s="119"/>
    </row>
    <row r="208" spans="7:8">
      <c r="G208" s="119"/>
      <c r="H208" s="119"/>
    </row>
    <row r="209" spans="7:8">
      <c r="G209" s="119"/>
      <c r="H209" s="119"/>
    </row>
    <row r="210" spans="7:8">
      <c r="G210" s="119"/>
      <c r="H210" s="119"/>
    </row>
    <row r="211" spans="7:8">
      <c r="G211" s="119"/>
      <c r="H211" s="119"/>
    </row>
    <row r="212" spans="7:8">
      <c r="G212" s="119"/>
      <c r="H212" s="119"/>
    </row>
    <row r="213" spans="7:8">
      <c r="G213" s="119"/>
      <c r="H213" s="119"/>
    </row>
    <row r="214" spans="7:8">
      <c r="G214" s="119"/>
      <c r="H214" s="119"/>
    </row>
    <row r="215" spans="7:8">
      <c r="G215" s="119"/>
      <c r="H215" s="119"/>
    </row>
    <row r="216" spans="7:8">
      <c r="G216" s="119"/>
      <c r="H216" s="119"/>
    </row>
    <row r="217" spans="7:8">
      <c r="G217" s="119"/>
      <c r="H217" s="119"/>
    </row>
    <row r="218" spans="7:8">
      <c r="G218" s="119"/>
      <c r="H218" s="119"/>
    </row>
    <row r="219" spans="7:8">
      <c r="G219" s="119"/>
      <c r="H219" s="119"/>
    </row>
    <row r="220" spans="7:8">
      <c r="G220" s="119"/>
      <c r="H220" s="119"/>
    </row>
    <row r="221" spans="7:8">
      <c r="G221" s="119"/>
      <c r="H221" s="119"/>
    </row>
    <row r="222" spans="7:8">
      <c r="G222" s="119"/>
      <c r="H222" s="119"/>
    </row>
    <row r="223" spans="7:8">
      <c r="G223" s="119"/>
      <c r="H223" s="119"/>
    </row>
    <row r="224" spans="7:8">
      <c r="G224" s="119"/>
      <c r="H224" s="119"/>
    </row>
    <row r="225" spans="7:8">
      <c r="G225" s="119"/>
      <c r="H225" s="119"/>
    </row>
    <row r="226" spans="7:8">
      <c r="G226" s="119"/>
      <c r="H226" s="119"/>
    </row>
    <row r="227" spans="7:8">
      <c r="G227" s="119"/>
      <c r="H227" s="119"/>
    </row>
    <row r="228" spans="7:8">
      <c r="G228" s="119"/>
      <c r="H228" s="119"/>
    </row>
    <row r="229" spans="7:8">
      <c r="G229" s="119"/>
      <c r="H229" s="119"/>
    </row>
    <row r="230" spans="7:8">
      <c r="G230" s="119"/>
      <c r="H230" s="119"/>
    </row>
    <row r="231" spans="7:8">
      <c r="G231" s="119"/>
      <c r="H231" s="119"/>
    </row>
    <row r="232" spans="7:8">
      <c r="G232" s="119"/>
      <c r="H232" s="119"/>
    </row>
    <row r="233" spans="7:8">
      <c r="G233" s="119"/>
      <c r="H233" s="119"/>
    </row>
    <row r="234" spans="7:8">
      <c r="G234" s="119"/>
      <c r="H234" s="119"/>
    </row>
    <row r="235" spans="7:8">
      <c r="G235" s="119"/>
      <c r="H235" s="119"/>
    </row>
    <row r="236" spans="7:8">
      <c r="G236" s="119"/>
      <c r="H236" s="119"/>
    </row>
    <row r="237" spans="7:8">
      <c r="G237" s="119"/>
      <c r="H237" s="119"/>
    </row>
    <row r="238" spans="7:8">
      <c r="G238" s="119"/>
      <c r="H238" s="119"/>
    </row>
    <row r="239" spans="7:8">
      <c r="G239" s="119"/>
      <c r="H239" s="119"/>
    </row>
    <row r="240" spans="7:8">
      <c r="G240" s="119"/>
      <c r="H240" s="119"/>
    </row>
    <row r="241" spans="7:8">
      <c r="G241" s="119"/>
      <c r="H241" s="119"/>
    </row>
    <row r="242" spans="7:8">
      <c r="G242" s="119"/>
      <c r="H242" s="119"/>
    </row>
    <row r="243" spans="7:8">
      <c r="G243" s="119"/>
      <c r="H243" s="119"/>
    </row>
    <row r="244" spans="7:8">
      <c r="G244" s="119"/>
      <c r="H244" s="119"/>
    </row>
    <row r="245" spans="7:8">
      <c r="G245" s="119"/>
      <c r="H245" s="119"/>
    </row>
    <row r="246" spans="7:8">
      <c r="G246" s="119"/>
      <c r="H246" s="119"/>
    </row>
    <row r="247" spans="7:8">
      <c r="G247" s="119"/>
      <c r="H247" s="119"/>
    </row>
    <row r="248" spans="7:8">
      <c r="G248" s="119"/>
      <c r="H248" s="119"/>
    </row>
    <row r="249" spans="7:8">
      <c r="G249" s="119"/>
      <c r="H249" s="119"/>
    </row>
    <row r="250" spans="7:8">
      <c r="G250" s="119"/>
      <c r="H250" s="119"/>
    </row>
    <row r="251" spans="7:8">
      <c r="G251" s="119"/>
      <c r="H251" s="119"/>
    </row>
    <row r="252" spans="7:8">
      <c r="G252" s="119"/>
      <c r="H252" s="119"/>
    </row>
    <row r="253" spans="7:8">
      <c r="G253" s="119"/>
      <c r="H253" s="119"/>
    </row>
    <row r="254" spans="7:8">
      <c r="G254" s="119"/>
      <c r="H254" s="119"/>
    </row>
    <row r="255" spans="7:8">
      <c r="G255" s="119"/>
      <c r="H255" s="119"/>
    </row>
    <row r="256" spans="7:8">
      <c r="G256" s="119"/>
      <c r="H256" s="119"/>
    </row>
    <row r="257" spans="7:8">
      <c r="G257" s="119"/>
      <c r="H257" s="119"/>
    </row>
    <row r="258" spans="7:8">
      <c r="G258" s="119"/>
      <c r="H258" s="119"/>
    </row>
    <row r="259" spans="7:8" ht="15.75" thickBot="1">
      <c r="G259" s="119"/>
      <c r="H259" s="101"/>
    </row>
    <row r="260" spans="7:8" ht="15.75" thickTop="1">
      <c r="G260" s="119"/>
      <c r="H260" s="58"/>
    </row>
    <row r="261" spans="7:8" ht="15.75">
      <c r="G261" s="119"/>
      <c r="H261" s="60"/>
    </row>
    <row r="262" spans="7:8" ht="15.75">
      <c r="G262" s="119"/>
      <c r="H262" s="60"/>
    </row>
    <row r="263" spans="7:8" ht="15.75">
      <c r="G263" s="119"/>
      <c r="H263" s="60"/>
    </row>
    <row r="264" spans="7:8" ht="15.75">
      <c r="G264" s="119"/>
      <c r="H264" s="108"/>
    </row>
    <row r="265" spans="7:8" ht="15.75">
      <c r="G265" s="119"/>
      <c r="H265" s="111"/>
    </row>
    <row r="266" spans="7:8" ht="15.75">
      <c r="G266" s="119"/>
      <c r="H266" s="108"/>
    </row>
    <row r="267" spans="7:8" ht="15.75">
      <c r="G267" s="119"/>
      <c r="H267" s="108"/>
    </row>
    <row r="268" spans="7:8" ht="15.75">
      <c r="G268" s="119"/>
      <c r="H268" s="108"/>
    </row>
    <row r="269" spans="7:8" ht="15.75">
      <c r="G269" s="119"/>
      <c r="H269" s="60"/>
    </row>
    <row r="270" spans="7:8">
      <c r="G270" s="119"/>
      <c r="H270" s="77"/>
    </row>
    <row r="271" spans="7:8">
      <c r="G271" s="119"/>
      <c r="H271" s="79"/>
    </row>
    <row r="272" spans="7:8">
      <c r="G272" s="119"/>
      <c r="H272" s="77"/>
    </row>
    <row r="273" spans="7:8">
      <c r="G273" s="119"/>
      <c r="H273" s="61"/>
    </row>
    <row r="274" spans="7:8" ht="15.75" thickBot="1">
      <c r="G274" s="119"/>
      <c r="H274" s="63"/>
    </row>
    <row r="275" spans="7:8" ht="15.75" thickTop="1">
      <c r="G275" s="119"/>
      <c r="H275" s="1"/>
    </row>
    <row r="276" spans="7:8">
      <c r="G276" s="119"/>
      <c r="H276" s="1"/>
    </row>
    <row r="277" spans="7:8">
      <c r="G277" s="119"/>
      <c r="H277" s="1"/>
    </row>
    <row r="278" spans="7:8">
      <c r="G278" s="119"/>
      <c r="H278" s="1"/>
    </row>
    <row r="279" spans="7:8">
      <c r="G279" s="119"/>
      <c r="H279" s="1"/>
    </row>
    <row r="280" spans="7:8">
      <c r="G280" s="119"/>
      <c r="H280" s="1"/>
    </row>
    <row r="281" spans="7:8">
      <c r="G281" s="119"/>
      <c r="H281" s="1"/>
    </row>
    <row r="282" spans="7:8">
      <c r="G282" s="119"/>
      <c r="H282" s="1"/>
    </row>
    <row r="283" spans="7:8">
      <c r="G283" s="119"/>
      <c r="H283" s="1"/>
    </row>
    <row r="284" spans="7:8">
      <c r="G284" s="119"/>
      <c r="H284" s="1"/>
    </row>
    <row r="285" spans="7:8">
      <c r="G285" s="119"/>
      <c r="H285" s="1"/>
    </row>
    <row r="286" spans="7:8">
      <c r="G286" s="119"/>
      <c r="H286" s="1"/>
    </row>
    <row r="287" spans="7:8">
      <c r="G287" s="119"/>
      <c r="H287" s="1"/>
    </row>
    <row r="288" spans="7:8">
      <c r="G288" s="119"/>
      <c r="H288" s="1"/>
    </row>
    <row r="289" spans="7:8">
      <c r="G289" s="119"/>
      <c r="H289" s="1"/>
    </row>
    <row r="290" spans="7:8">
      <c r="G290" s="119"/>
      <c r="H290" s="1"/>
    </row>
    <row r="291" spans="7:8">
      <c r="G291" s="119"/>
      <c r="H291" s="1"/>
    </row>
    <row r="292" spans="7:8">
      <c r="G292" s="119"/>
      <c r="H292" s="1"/>
    </row>
    <row r="293" spans="7:8">
      <c r="G293" s="119"/>
      <c r="H293" s="1"/>
    </row>
    <row r="294" spans="7:8">
      <c r="G294" s="119"/>
      <c r="H294" s="1"/>
    </row>
    <row r="295" spans="7:8">
      <c r="G295" s="119"/>
      <c r="H295" s="1"/>
    </row>
    <row r="296" spans="7:8">
      <c r="G296" s="119"/>
      <c r="H296" s="1"/>
    </row>
    <row r="297" spans="7:8" ht="15.75" thickBot="1">
      <c r="G297" s="100"/>
      <c r="H297" s="1"/>
    </row>
    <row r="298" spans="7:8" ht="15.75" thickTop="1">
      <c r="G298" s="17"/>
      <c r="H298" s="1"/>
    </row>
    <row r="299" spans="7:8" ht="15.75">
      <c r="G299" s="25"/>
      <c r="H299" s="1"/>
    </row>
    <row r="300" spans="7:8" ht="15.75">
      <c r="G300" s="25"/>
    </row>
    <row r="301" spans="7:8" ht="15.75">
      <c r="G301" s="25"/>
    </row>
    <row r="302" spans="7:8" ht="15.75">
      <c r="G302" s="107"/>
    </row>
    <row r="303" spans="7:8" ht="15.75">
      <c r="G303" s="110"/>
    </row>
    <row r="304" spans="7:8" ht="15.75">
      <c r="G304" s="107"/>
    </row>
    <row r="305" spans="7:7" ht="15.75">
      <c r="G305" s="107"/>
    </row>
    <row r="306" spans="7:7" ht="15.75">
      <c r="G306" s="107"/>
    </row>
    <row r="307" spans="7:7" ht="15.75">
      <c r="G307" s="25"/>
    </row>
    <row r="308" spans="7:7">
      <c r="G308" s="76"/>
    </row>
    <row r="309" spans="7:7">
      <c r="G309" s="78"/>
    </row>
    <row r="310" spans="7:7">
      <c r="G310" s="76"/>
    </row>
    <row r="311" spans="7:7" ht="15.75">
      <c r="G311" s="11"/>
    </row>
    <row r="312" spans="7:7" ht="15.75" thickBot="1">
      <c r="G312" s="62"/>
    </row>
    <row r="313" spans="7:7" ht="15.75" thickTop="1">
      <c r="G313" s="1"/>
    </row>
    <row r="314" spans="7:7">
      <c r="G314" s="1"/>
    </row>
    <row r="315" spans="7:7">
      <c r="G315" s="1"/>
    </row>
    <row r="316" spans="7:7">
      <c r="G316" s="1"/>
    </row>
    <row r="317" spans="7:7">
      <c r="G317" s="1"/>
    </row>
    <row r="318" spans="7:7">
      <c r="G318" s="1"/>
    </row>
    <row r="319" spans="7:7">
      <c r="G319" s="1"/>
    </row>
    <row r="320" spans="7:7">
      <c r="G320" s="1"/>
    </row>
    <row r="321" spans="7:7">
      <c r="G321" s="1"/>
    </row>
    <row r="322" spans="7:7">
      <c r="G322" s="1"/>
    </row>
    <row r="323" spans="7:7">
      <c r="G323" s="1"/>
    </row>
    <row r="324" spans="7:7">
      <c r="G324" s="1"/>
    </row>
    <row r="325" spans="7:7">
      <c r="G325" s="1"/>
    </row>
    <row r="326" spans="7:7">
      <c r="G326" s="1"/>
    </row>
    <row r="327" spans="7:7">
      <c r="G327" s="1"/>
    </row>
    <row r="328" spans="7:7">
      <c r="G328" s="1"/>
    </row>
    <row r="329" spans="7:7">
      <c r="G329" s="1"/>
    </row>
    <row r="330" spans="7:7">
      <c r="G330" s="1"/>
    </row>
    <row r="331" spans="7:7">
      <c r="G331" s="1"/>
    </row>
    <row r="332" spans="7:7">
      <c r="G332" s="1"/>
    </row>
    <row r="333" spans="7:7">
      <c r="G333" s="1"/>
    </row>
    <row r="334" spans="7:7">
      <c r="G334" s="1"/>
    </row>
    <row r="335" spans="7:7">
      <c r="G335" s="1"/>
    </row>
    <row r="336" spans="7:7">
      <c r="G336" s="1"/>
    </row>
    <row r="337" spans="7:7">
      <c r="G337" s="1"/>
    </row>
  </sheetData>
  <mergeCells count="46">
    <mergeCell ref="A51:A59"/>
    <mergeCell ref="B58:C58"/>
    <mergeCell ref="B59:C59"/>
    <mergeCell ref="B49:C49"/>
    <mergeCell ref="B51:C51"/>
    <mergeCell ref="B53:C53"/>
    <mergeCell ref="B52:C52"/>
    <mergeCell ref="A43:A49"/>
    <mergeCell ref="B44:C44"/>
    <mergeCell ref="B48:C48"/>
    <mergeCell ref="B43:C43"/>
    <mergeCell ref="A1:H1"/>
    <mergeCell ref="G3:H3"/>
    <mergeCell ref="G5:H5"/>
    <mergeCell ref="A11:H11"/>
    <mergeCell ref="B22:C22"/>
    <mergeCell ref="B20:C20"/>
    <mergeCell ref="B15:C15"/>
    <mergeCell ref="B14:C14"/>
    <mergeCell ref="B16:C16"/>
    <mergeCell ref="A14:A20"/>
    <mergeCell ref="A22:A26"/>
    <mergeCell ref="B26:C26"/>
    <mergeCell ref="F6:H6"/>
    <mergeCell ref="B23:C23"/>
    <mergeCell ref="B35:C35"/>
    <mergeCell ref="B39:C39"/>
    <mergeCell ref="B34:C34"/>
    <mergeCell ref="A28:A32"/>
    <mergeCell ref="B31:C31"/>
    <mergeCell ref="B32:C32"/>
    <mergeCell ref="B28:C28"/>
    <mergeCell ref="B29:C29"/>
    <mergeCell ref="B30:C30"/>
    <mergeCell ref="A34:A41"/>
    <mergeCell ref="B40:C40"/>
    <mergeCell ref="B41:C41"/>
    <mergeCell ref="B64:C64"/>
    <mergeCell ref="B65:C65"/>
    <mergeCell ref="A67:A72"/>
    <mergeCell ref="B67:C67"/>
    <mergeCell ref="B68:C68"/>
    <mergeCell ref="B69:C69"/>
    <mergeCell ref="A61:A65"/>
    <mergeCell ref="B61:C61"/>
    <mergeCell ref="B62:C62"/>
  </mergeCells>
  <conditionalFormatting sqref="F14:H72">
    <cfRule type="cellIs" dxfId="57" priority="1" operator="lessThan">
      <formula>0</formula>
    </cfRule>
  </conditionalFormatting>
  <printOptions horizontalCentered="1"/>
  <pageMargins left="0" right="0" top="0" bottom="0" header="0" footer="0"/>
  <pageSetup paperSize="5" scale="77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79"/>
  <sheetViews>
    <sheetView view="pageBreakPreview" topLeftCell="A37" zoomScaleSheetLayoutView="100" workbookViewId="0">
      <selection activeCell="A54" sqref="A54:XFD54"/>
    </sheetView>
  </sheetViews>
  <sheetFormatPr defaultRowHeight="15"/>
  <cols>
    <col min="1" max="1" width="20.33203125" customWidth="1"/>
    <col min="2" max="2" width="10.77734375" customWidth="1"/>
    <col min="3" max="4" width="9.109375" customWidth="1"/>
    <col min="5" max="5" width="12.109375" customWidth="1"/>
    <col min="6" max="6" width="9.21875" customWidth="1"/>
    <col min="7" max="9" width="10.77734375" customWidth="1"/>
  </cols>
  <sheetData>
    <row r="1" spans="1:9" ht="20.25">
      <c r="A1" s="843" t="str">
        <f>'100 Series'!A2</f>
        <v>BID TEMPLATE</v>
      </c>
      <c r="B1" s="844"/>
      <c r="C1" s="844"/>
      <c r="D1" s="844"/>
      <c r="E1" s="844"/>
      <c r="F1" s="844"/>
      <c r="G1" s="844"/>
      <c r="H1" s="844"/>
      <c r="I1" s="845"/>
    </row>
    <row r="2" spans="1:9" ht="20.25">
      <c r="A2" s="126"/>
      <c r="B2" s="9"/>
      <c r="C2" s="19"/>
      <c r="D2" s="19"/>
      <c r="E2" s="10"/>
      <c r="F2" s="98"/>
      <c r="G2" s="99"/>
      <c r="H2" s="99"/>
      <c r="I2" s="127"/>
    </row>
    <row r="3" spans="1:9" ht="18">
      <c r="A3" s="128" t="s">
        <v>33</v>
      </c>
      <c r="B3" s="65" t="str">
        <f>'800 Series'!B3</f>
        <v>Place St Thomas, Shea Village, North Ridge</v>
      </c>
      <c r="C3" s="65"/>
      <c r="D3" s="65"/>
      <c r="E3" s="65"/>
      <c r="F3" s="65"/>
      <c r="G3" s="10" t="s">
        <v>0</v>
      </c>
      <c r="H3" s="821">
        <f>'100 Series'!$J$4</f>
        <v>44652</v>
      </c>
      <c r="I3" s="846"/>
    </row>
    <row r="4" spans="1:9" ht="15.75">
      <c r="A4" s="128"/>
      <c r="B4" s="18"/>
      <c r="C4" s="24"/>
      <c r="D4" s="24"/>
      <c r="E4" s="24"/>
      <c r="F4" s="24"/>
      <c r="G4" s="24"/>
      <c r="H4" s="24"/>
      <c r="I4" s="129"/>
    </row>
    <row r="5" spans="1:9" ht="18">
      <c r="A5" s="128" t="s">
        <v>34</v>
      </c>
      <c r="B5" s="66" t="s">
        <v>62</v>
      </c>
      <c r="C5" s="15"/>
      <c r="D5" s="15"/>
      <c r="E5" s="24"/>
      <c r="F5" s="24"/>
      <c r="G5" s="15" t="s">
        <v>2</v>
      </c>
      <c r="H5" s="823" t="str">
        <f>'800 Series'!$I$5</f>
        <v>XXX - 066, 067, XXX, XXX</v>
      </c>
      <c r="I5" s="847"/>
    </row>
    <row r="6" spans="1:9">
      <c r="A6" s="128"/>
      <c r="B6" s="15"/>
      <c r="C6" s="15"/>
      <c r="D6" s="15"/>
      <c r="E6" s="15"/>
      <c r="F6" s="15"/>
      <c r="G6" s="828"/>
      <c r="H6" s="828"/>
      <c r="I6" s="852"/>
    </row>
    <row r="7" spans="1:9" ht="18">
      <c r="A7" s="128" t="s">
        <v>3</v>
      </c>
      <c r="B7" s="80">
        <f>'800 Series'!B7</f>
        <v>0</v>
      </c>
      <c r="C7" s="82"/>
      <c r="D7" s="82"/>
      <c r="E7" s="41"/>
      <c r="F7" s="15"/>
      <c r="G7" s="15"/>
      <c r="H7" s="15"/>
      <c r="I7" s="127"/>
    </row>
    <row r="8" spans="1:9" ht="15.75">
      <c r="A8" s="128"/>
      <c r="B8" s="15"/>
      <c r="C8" s="15"/>
      <c r="D8" s="15"/>
      <c r="E8" s="24"/>
      <c r="F8" s="24"/>
      <c r="G8" s="57" t="s">
        <v>4</v>
      </c>
      <c r="H8" s="18"/>
      <c r="I8" s="130"/>
    </row>
    <row r="9" spans="1:9" ht="15.75">
      <c r="A9" s="128" t="s">
        <v>35</v>
      </c>
      <c r="B9" s="2" t="s">
        <v>20</v>
      </c>
      <c r="C9" s="15"/>
      <c r="D9" s="15"/>
      <c r="E9" s="24"/>
      <c r="F9" s="24"/>
      <c r="G9" s="2" t="str">
        <f>'800 Series'!H9</f>
        <v>April 1, 2022 to March 31, 2023</v>
      </c>
      <c r="H9" s="2"/>
      <c r="I9" s="131"/>
    </row>
    <row r="10" spans="1:9">
      <c r="A10" s="128"/>
      <c r="B10" s="23"/>
      <c r="C10" s="15"/>
      <c r="D10" s="15"/>
      <c r="E10" s="15"/>
      <c r="F10" s="15"/>
      <c r="G10" s="15"/>
      <c r="H10" s="15"/>
      <c r="I10" s="127"/>
    </row>
    <row r="11" spans="1:9" ht="15.75" thickBot="1">
      <c r="A11" s="153"/>
      <c r="B11" s="33"/>
      <c r="C11" s="4"/>
      <c r="D11" s="4"/>
      <c r="E11" s="30"/>
      <c r="F11" s="30"/>
      <c r="G11" s="83" t="s">
        <v>13</v>
      </c>
      <c r="H11" s="5" t="s">
        <v>36</v>
      </c>
      <c r="I11" s="154" t="s">
        <v>5</v>
      </c>
    </row>
    <row r="12" spans="1:9" ht="15.75" thickTop="1">
      <c r="A12" s="155" t="s">
        <v>6</v>
      </c>
      <c r="B12" s="12" t="s">
        <v>7</v>
      </c>
      <c r="C12" s="12" t="s">
        <v>8</v>
      </c>
      <c r="D12" s="171" t="s">
        <v>9</v>
      </c>
      <c r="E12" s="49" t="s">
        <v>13</v>
      </c>
      <c r="F12" s="12" t="s">
        <v>10</v>
      </c>
      <c r="G12" s="85" t="s">
        <v>65</v>
      </c>
      <c r="H12" s="6"/>
      <c r="I12" s="156"/>
    </row>
    <row r="13" spans="1:9">
      <c r="A13" s="157" t="s">
        <v>1</v>
      </c>
      <c r="B13" s="5" t="s">
        <v>11</v>
      </c>
      <c r="C13" s="5" t="s">
        <v>12</v>
      </c>
      <c r="D13" s="43" t="s">
        <v>12</v>
      </c>
      <c r="E13" s="64"/>
      <c r="F13" s="5" t="s">
        <v>12</v>
      </c>
      <c r="G13" s="84"/>
      <c r="H13" s="7"/>
      <c r="I13" s="158"/>
    </row>
    <row r="14" spans="1:9">
      <c r="A14" s="159"/>
      <c r="B14" s="13"/>
      <c r="C14" s="13"/>
      <c r="D14" s="44"/>
      <c r="E14" s="54"/>
      <c r="F14" s="13"/>
      <c r="G14" s="86"/>
      <c r="H14" s="7"/>
      <c r="I14" s="158"/>
    </row>
    <row r="15" spans="1:9">
      <c r="A15" s="160" t="s">
        <v>32</v>
      </c>
      <c r="B15" s="16"/>
      <c r="C15" s="5"/>
      <c r="D15" s="43"/>
      <c r="E15" s="54"/>
      <c r="F15" s="5" t="s">
        <v>15</v>
      </c>
      <c r="G15" s="87">
        <v>1</v>
      </c>
      <c r="H15" s="16">
        <v>0.13</v>
      </c>
      <c r="I15" s="158"/>
    </row>
    <row r="16" spans="1:9" ht="15.75" thickBot="1">
      <c r="A16" s="161" t="s">
        <v>14</v>
      </c>
      <c r="B16" s="38">
        <v>240</v>
      </c>
      <c r="C16" s="38">
        <v>240</v>
      </c>
      <c r="D16" s="45">
        <v>241</v>
      </c>
      <c r="E16" s="55"/>
      <c r="F16" s="38">
        <v>247</v>
      </c>
      <c r="G16" s="89"/>
      <c r="H16" s="35"/>
      <c r="I16" s="162"/>
    </row>
    <row r="17" spans="1:9" ht="15.75" thickTop="1">
      <c r="A17" s="163" t="s">
        <v>16</v>
      </c>
      <c r="B17" s="39"/>
      <c r="C17" s="39"/>
      <c r="D17" s="46"/>
      <c r="E17" s="50"/>
      <c r="F17" s="39"/>
      <c r="G17" s="91"/>
      <c r="H17" s="40"/>
      <c r="I17" s="164"/>
    </row>
    <row r="18" spans="1:9" ht="15.75">
      <c r="A18" s="848"/>
      <c r="B18" s="849"/>
      <c r="C18" s="849"/>
      <c r="D18" s="849"/>
      <c r="E18" s="52"/>
      <c r="F18" s="14"/>
      <c r="G18" s="94"/>
      <c r="H18" s="14"/>
      <c r="I18" s="168"/>
    </row>
    <row r="19" spans="1:9" ht="15.75">
      <c r="A19" s="169" t="s">
        <v>205</v>
      </c>
      <c r="B19" s="70"/>
      <c r="C19" s="70"/>
      <c r="D19" s="67"/>
      <c r="E19" s="68">
        <f>SUM(B19:D19)</f>
        <v>0</v>
      </c>
      <c r="F19" s="762"/>
      <c r="G19" s="452">
        <f>SUM(E19:F19)</f>
        <v>0</v>
      </c>
      <c r="H19" s="70">
        <f>G19*$H$15</f>
        <v>0</v>
      </c>
      <c r="I19" s="166">
        <f>SUM(G19:H19)</f>
        <v>0</v>
      </c>
    </row>
    <row r="20" spans="1:9" ht="15.75">
      <c r="A20" s="169"/>
      <c r="B20" s="70"/>
      <c r="C20" s="70"/>
      <c r="D20" s="67"/>
      <c r="E20" s="68"/>
      <c r="F20" s="762"/>
      <c r="G20" s="452"/>
      <c r="H20" s="70"/>
      <c r="I20" s="166"/>
    </row>
    <row r="21" spans="1:9" ht="15.75">
      <c r="A21" s="169" t="s">
        <v>206</v>
      </c>
      <c r="B21" s="70"/>
      <c r="C21" s="70"/>
      <c r="D21" s="67"/>
      <c r="E21" s="68">
        <f>SUM(B21:D21)</f>
        <v>0</v>
      </c>
      <c r="F21" s="763"/>
      <c r="G21" s="452">
        <f>SUM(E21:F21)</f>
        <v>0</v>
      </c>
      <c r="H21" s="70">
        <f>G21*$H$15</f>
        <v>0</v>
      </c>
      <c r="I21" s="166">
        <f>SUM(G21:H21)</f>
        <v>0</v>
      </c>
    </row>
    <row r="22" spans="1:9" ht="15.75">
      <c r="A22" s="169"/>
      <c r="B22" s="95"/>
      <c r="C22" s="95"/>
      <c r="D22" s="96"/>
      <c r="E22" s="68"/>
      <c r="F22" s="764"/>
      <c r="G22" s="572"/>
      <c r="H22" s="70"/>
      <c r="I22" s="168"/>
    </row>
    <row r="23" spans="1:9" ht="15.75">
      <c r="A23" s="169" t="s">
        <v>207</v>
      </c>
      <c r="B23" s="70"/>
      <c r="C23" s="70"/>
      <c r="D23" s="67"/>
      <c r="E23" s="68">
        <f>SUM(B23:D23)</f>
        <v>0</v>
      </c>
      <c r="F23" s="763"/>
      <c r="G23" s="452">
        <f>SUM(E23:F23)</f>
        <v>0</v>
      </c>
      <c r="H23" s="70">
        <f t="shared" ref="H23:H24" si="0">G23*$H$15</f>
        <v>0</v>
      </c>
      <c r="I23" s="166">
        <f>SUM(G23:H23)</f>
        <v>0</v>
      </c>
    </row>
    <row r="24" spans="1:9" ht="15.75">
      <c r="A24" s="169" t="s">
        <v>208</v>
      </c>
      <c r="B24" s="70"/>
      <c r="C24" s="70"/>
      <c r="D24" s="67"/>
      <c r="E24" s="68">
        <f>SUM(B24:D24)</f>
        <v>0</v>
      </c>
      <c r="F24" s="763"/>
      <c r="G24" s="452">
        <f t="shared" ref="G24" si="1">SUM(E24:F24)</f>
        <v>0</v>
      </c>
      <c r="H24" s="70">
        <f t="shared" si="0"/>
        <v>0</v>
      </c>
      <c r="I24" s="166">
        <f t="shared" ref="I24" si="2">SUM(G24:H24)</f>
        <v>0</v>
      </c>
    </row>
    <row r="25" spans="1:9" ht="15.75">
      <c r="A25" s="169"/>
      <c r="B25" s="70"/>
      <c r="C25" s="70"/>
      <c r="D25" s="67"/>
      <c r="E25" s="68"/>
      <c r="F25" s="762"/>
      <c r="G25" s="452"/>
      <c r="H25" s="70"/>
      <c r="I25" s="166"/>
    </row>
    <row r="26" spans="1:9" ht="15.75">
      <c r="A26" s="169" t="s">
        <v>209</v>
      </c>
      <c r="B26" s="70"/>
      <c r="C26" s="70"/>
      <c r="D26" s="67"/>
      <c r="E26" s="68">
        <f>SUM(B26:D26)</f>
        <v>0</v>
      </c>
      <c r="F26" s="762"/>
      <c r="G26" s="452">
        <f>SUM(E26:F26)</f>
        <v>0</v>
      </c>
      <c r="H26" s="70">
        <f t="shared" ref="H26:H39" si="3">G26*$H$15</f>
        <v>0</v>
      </c>
      <c r="I26" s="166">
        <f>SUM(G26:H26)</f>
        <v>0</v>
      </c>
    </row>
    <row r="27" spans="1:9" ht="15.75">
      <c r="A27" s="169"/>
      <c r="B27" s="70"/>
      <c r="C27" s="70"/>
      <c r="D27" s="67"/>
      <c r="E27" s="68"/>
      <c r="F27" s="762"/>
      <c r="G27" s="452"/>
      <c r="H27" s="70"/>
      <c r="I27" s="166"/>
    </row>
    <row r="28" spans="1:9" ht="15.75">
      <c r="A28" s="571" t="s">
        <v>340</v>
      </c>
      <c r="B28" s="70"/>
      <c r="C28" s="70"/>
      <c r="D28" s="67"/>
      <c r="E28" s="68">
        <f>SUM(B28:D28)</f>
        <v>0</v>
      </c>
      <c r="F28" s="762"/>
      <c r="G28" s="452">
        <f t="shared" ref="G28:G39" si="4">SUM(E28:F28)</f>
        <v>0</v>
      </c>
      <c r="H28" s="70">
        <f t="shared" si="3"/>
        <v>0</v>
      </c>
      <c r="I28" s="166">
        <f t="shared" ref="I28:I39" si="5">SUM(G28:H28)</f>
        <v>0</v>
      </c>
    </row>
    <row r="29" spans="1:9" ht="15.75">
      <c r="A29" s="169"/>
      <c r="B29" s="70"/>
      <c r="C29" s="70"/>
      <c r="D29" s="67"/>
      <c r="E29" s="68"/>
      <c r="F29" s="762"/>
      <c r="G29" s="452"/>
      <c r="H29" s="70"/>
      <c r="I29" s="166"/>
    </row>
    <row r="30" spans="1:9" ht="15.75">
      <c r="A30" s="169" t="s">
        <v>354</v>
      </c>
      <c r="B30" s="70"/>
      <c r="C30" s="70"/>
      <c r="D30" s="67"/>
      <c r="E30" s="68">
        <f>SUM(B30:D30)</f>
        <v>0</v>
      </c>
      <c r="F30" s="762"/>
      <c r="G30" s="452">
        <f t="shared" si="4"/>
        <v>0</v>
      </c>
      <c r="H30" s="70">
        <f t="shared" si="3"/>
        <v>0</v>
      </c>
      <c r="I30" s="166">
        <f t="shared" si="5"/>
        <v>0</v>
      </c>
    </row>
    <row r="31" spans="1:9" ht="15.75">
      <c r="A31" s="169" t="s">
        <v>481</v>
      </c>
      <c r="B31" s="70"/>
      <c r="C31" s="70"/>
      <c r="D31" s="67"/>
      <c r="E31" s="68">
        <f>SUM(B31:D31)</f>
        <v>0</v>
      </c>
      <c r="F31" s="762"/>
      <c r="G31" s="452">
        <f t="shared" ref="G31" si="6">SUM(E31:F31)</f>
        <v>0</v>
      </c>
      <c r="H31" s="70">
        <f t="shared" ref="H31" si="7">G31*$H$15</f>
        <v>0</v>
      </c>
      <c r="I31" s="166">
        <f t="shared" ref="I31" si="8">SUM(G31:H31)</f>
        <v>0</v>
      </c>
    </row>
    <row r="32" spans="1:9" ht="15.75">
      <c r="A32" s="169"/>
      <c r="B32" s="70"/>
      <c r="C32" s="70"/>
      <c r="D32" s="67"/>
      <c r="E32" s="68"/>
      <c r="F32" s="762"/>
      <c r="G32" s="452"/>
      <c r="H32" s="70"/>
      <c r="I32" s="166"/>
    </row>
    <row r="33" spans="1:9" ht="15.75">
      <c r="A33" s="169" t="s">
        <v>212</v>
      </c>
      <c r="B33" s="70"/>
      <c r="C33" s="70"/>
      <c r="D33" s="67"/>
      <c r="E33" s="68">
        <f>SUM(B33:D33)</f>
        <v>0</v>
      </c>
      <c r="F33" s="763"/>
      <c r="G33" s="452">
        <f t="shared" ref="G33" si="9">SUM(E33:F33)</f>
        <v>0</v>
      </c>
      <c r="H33" s="70">
        <f t="shared" ref="H33" si="10">G33*$H$15</f>
        <v>0</v>
      </c>
      <c r="I33" s="166">
        <f t="shared" ref="I33" si="11">SUM(G33:H33)</f>
        <v>0</v>
      </c>
    </row>
    <row r="34" spans="1:9" ht="15.75">
      <c r="A34" s="169"/>
      <c r="B34" s="70"/>
      <c r="C34" s="70"/>
      <c r="D34" s="67"/>
      <c r="E34" s="68"/>
      <c r="F34" s="762"/>
      <c r="G34" s="452"/>
      <c r="H34" s="70"/>
      <c r="I34" s="166"/>
    </row>
    <row r="35" spans="1:9" ht="15.75">
      <c r="A35" s="169" t="s">
        <v>213</v>
      </c>
      <c r="B35" s="70"/>
      <c r="C35" s="70"/>
      <c r="D35" s="67"/>
      <c r="E35" s="68">
        <f>SUM(B35:D35)</f>
        <v>0</v>
      </c>
      <c r="F35" s="762"/>
      <c r="G35" s="452">
        <f t="shared" si="4"/>
        <v>0</v>
      </c>
      <c r="H35" s="70">
        <f t="shared" si="3"/>
        <v>0</v>
      </c>
      <c r="I35" s="166">
        <f t="shared" si="5"/>
        <v>0</v>
      </c>
    </row>
    <row r="36" spans="1:9" ht="15.75">
      <c r="A36" s="169"/>
      <c r="B36" s="70"/>
      <c r="C36" s="70"/>
      <c r="D36" s="67"/>
      <c r="E36" s="68"/>
      <c r="F36" s="762"/>
      <c r="G36" s="452"/>
      <c r="H36" s="70"/>
      <c r="I36" s="166"/>
    </row>
    <row r="37" spans="1:9" ht="15.75">
      <c r="A37" s="169" t="s">
        <v>214</v>
      </c>
      <c r="B37" s="70"/>
      <c r="C37" s="70"/>
      <c r="D37" s="67"/>
      <c r="E37" s="68">
        <f>SUM(B37:D37)</f>
        <v>0</v>
      </c>
      <c r="F37" s="762"/>
      <c r="G37" s="452">
        <f t="shared" si="4"/>
        <v>0</v>
      </c>
      <c r="H37" s="70">
        <f t="shared" si="3"/>
        <v>0</v>
      </c>
      <c r="I37" s="166">
        <f t="shared" si="5"/>
        <v>0</v>
      </c>
    </row>
    <row r="38" spans="1:9" ht="15.75">
      <c r="A38" s="170"/>
      <c r="B38" s="72"/>
      <c r="C38" s="72"/>
      <c r="D38" s="71"/>
      <c r="E38" s="68"/>
      <c r="F38" s="765"/>
      <c r="G38" s="452"/>
      <c r="H38" s="70"/>
      <c r="I38" s="166"/>
    </row>
    <row r="39" spans="1:9" ht="15.75">
      <c r="A39" s="169" t="s">
        <v>355</v>
      </c>
      <c r="B39" s="70"/>
      <c r="C39" s="70"/>
      <c r="D39" s="67"/>
      <c r="E39" s="68">
        <f>SUM(B39:D39)</f>
        <v>0</v>
      </c>
      <c r="F39" s="762"/>
      <c r="G39" s="452">
        <f t="shared" si="4"/>
        <v>0</v>
      </c>
      <c r="H39" s="70">
        <f t="shared" si="3"/>
        <v>0</v>
      </c>
      <c r="I39" s="166">
        <f t="shared" si="5"/>
        <v>0</v>
      </c>
    </row>
    <row r="40" spans="1:9" ht="15.75">
      <c r="A40" s="169" t="s">
        <v>482</v>
      </c>
      <c r="B40" s="70"/>
      <c r="C40" s="70"/>
      <c r="D40" s="67"/>
      <c r="E40" s="68">
        <f>SUM(B40:D40)</f>
        <v>0</v>
      </c>
      <c r="F40" s="762"/>
      <c r="G40" s="452">
        <f t="shared" ref="G40" si="12">SUM(E40:F40)</f>
        <v>0</v>
      </c>
      <c r="H40" s="70">
        <f t="shared" ref="H40" si="13">G40*$H$15</f>
        <v>0</v>
      </c>
      <c r="I40" s="166">
        <f t="shared" ref="I40" si="14">SUM(G40:H40)</f>
        <v>0</v>
      </c>
    </row>
    <row r="41" spans="1:9" ht="15.75">
      <c r="A41" s="169"/>
      <c r="B41" s="70"/>
      <c r="C41" s="70"/>
      <c r="D41" s="67"/>
      <c r="E41" s="68"/>
      <c r="F41" s="69"/>
      <c r="G41" s="70"/>
      <c r="H41" s="70"/>
      <c r="I41" s="166"/>
    </row>
    <row r="42" spans="1:9" ht="15.75">
      <c r="A42" s="779"/>
      <c r="B42" s="780"/>
      <c r="C42" s="780"/>
      <c r="D42" s="576"/>
      <c r="E42" s="68"/>
      <c r="F42" s="69"/>
      <c r="G42" s="780"/>
      <c r="H42" s="780"/>
      <c r="I42" s="166"/>
    </row>
    <row r="43" spans="1:9" ht="15.75">
      <c r="A43" s="169" t="s">
        <v>486</v>
      </c>
      <c r="B43" s="70" t="s">
        <v>487</v>
      </c>
      <c r="C43" s="70"/>
      <c r="D43" s="67"/>
      <c r="E43" s="68"/>
      <c r="F43" s="762"/>
      <c r="G43" s="452">
        <v>0</v>
      </c>
      <c r="H43" s="70">
        <f>G43*J$18</f>
        <v>0</v>
      </c>
      <c r="I43" s="166">
        <f>SUM(G43:H43)</f>
        <v>0</v>
      </c>
    </row>
    <row r="44" spans="1:9" ht="15.75">
      <c r="A44" s="779"/>
      <c r="B44" s="780"/>
      <c r="C44" s="780"/>
      <c r="D44" s="576"/>
      <c r="E44" s="68"/>
      <c r="F44" s="69"/>
      <c r="G44" s="780"/>
      <c r="H44" s="780"/>
      <c r="I44" s="166"/>
    </row>
    <row r="45" spans="1:9" ht="15.75">
      <c r="A45" s="779"/>
      <c r="B45" s="780"/>
      <c r="C45" s="780"/>
      <c r="D45" s="576"/>
      <c r="E45" s="68"/>
      <c r="F45" s="69"/>
      <c r="G45" s="780"/>
      <c r="H45" s="780"/>
      <c r="I45" s="166"/>
    </row>
    <row r="46" spans="1:9" ht="15.75">
      <c r="A46" s="779"/>
      <c r="B46" s="780"/>
      <c r="C46" s="780"/>
      <c r="D46" s="576"/>
      <c r="E46" s="68"/>
      <c r="F46" s="69"/>
      <c r="G46" s="780"/>
      <c r="H46" s="780"/>
      <c r="I46" s="166"/>
    </row>
    <row r="47" spans="1:9" ht="15.75">
      <c r="A47" s="779"/>
      <c r="B47" s="780"/>
      <c r="C47" s="780"/>
      <c r="D47" s="576"/>
      <c r="E47" s="68"/>
      <c r="F47" s="69"/>
      <c r="G47" s="780"/>
      <c r="H47" s="780"/>
      <c r="I47" s="166"/>
    </row>
    <row r="48" spans="1:9" ht="15.75">
      <c r="A48" s="779"/>
      <c r="B48" s="780"/>
      <c r="C48" s="780"/>
      <c r="D48" s="576"/>
      <c r="E48" s="68"/>
      <c r="F48" s="69"/>
      <c r="G48" s="780"/>
      <c r="H48" s="780"/>
      <c r="I48" s="166"/>
    </row>
    <row r="49" spans="1:9" ht="15.75">
      <c r="A49" s="779"/>
      <c r="B49" s="780"/>
      <c r="C49" s="780"/>
      <c r="D49" s="576"/>
      <c r="E49" s="68"/>
      <c r="F49" s="69"/>
      <c r="G49" s="780"/>
      <c r="H49" s="780"/>
      <c r="I49" s="166"/>
    </row>
    <row r="50" spans="1:9" ht="15.75">
      <c r="A50" s="779"/>
      <c r="B50" s="780"/>
      <c r="C50" s="780"/>
      <c r="D50" s="576"/>
      <c r="E50" s="68"/>
      <c r="F50" s="69"/>
      <c r="G50" s="780"/>
      <c r="H50" s="780"/>
      <c r="I50" s="166"/>
    </row>
    <row r="51" spans="1:9" ht="15.75">
      <c r="A51" s="779"/>
      <c r="B51" s="780"/>
      <c r="C51" s="780"/>
      <c r="D51" s="576"/>
      <c r="E51" s="68"/>
      <c r="F51" s="69"/>
      <c r="G51" s="780"/>
      <c r="H51" s="780"/>
      <c r="I51" s="166"/>
    </row>
    <row r="52" spans="1:9" ht="15.75">
      <c r="A52" s="779"/>
      <c r="B52" s="780"/>
      <c r="C52" s="780"/>
      <c r="D52" s="576"/>
      <c r="E52" s="68"/>
      <c r="F52" s="69"/>
      <c r="G52" s="780"/>
      <c r="H52" s="780"/>
      <c r="I52" s="166"/>
    </row>
    <row r="53" spans="1:9" ht="15.75">
      <c r="A53" s="779"/>
      <c r="B53" s="780"/>
      <c r="C53" s="780"/>
      <c r="D53" s="576"/>
      <c r="E53" s="68"/>
      <c r="F53" s="69"/>
      <c r="G53" s="780"/>
      <c r="H53" s="780"/>
      <c r="I53" s="166"/>
    </row>
    <row r="54" spans="1:9" ht="15.75">
      <c r="A54" s="231"/>
      <c r="B54" s="224"/>
      <c r="C54" s="70"/>
      <c r="D54" s="67"/>
      <c r="E54" s="68"/>
      <c r="F54" s="69"/>
      <c r="G54" s="70"/>
      <c r="H54" s="70"/>
      <c r="I54" s="166"/>
    </row>
    <row r="55" spans="1:9" ht="15.75">
      <c r="A55" s="231" t="s">
        <v>330</v>
      </c>
      <c r="B55" s="224" t="s">
        <v>322</v>
      </c>
      <c r="C55" s="70"/>
      <c r="D55" s="67"/>
      <c r="E55" s="68"/>
      <c r="F55" s="69"/>
      <c r="G55" s="70"/>
      <c r="H55" s="70"/>
      <c r="I55" s="166"/>
    </row>
    <row r="56" spans="1:9" ht="15.75">
      <c r="A56" s="227"/>
      <c r="B56" s="224" t="s">
        <v>323</v>
      </c>
      <c r="C56" s="70"/>
      <c r="D56" s="67"/>
      <c r="E56" s="68"/>
      <c r="F56" s="69"/>
      <c r="G56" s="70"/>
      <c r="H56" s="70"/>
      <c r="I56" s="166"/>
    </row>
    <row r="57" spans="1:9" ht="15.75">
      <c r="A57" s="227"/>
      <c r="B57" s="224" t="s">
        <v>325</v>
      </c>
      <c r="C57" s="70"/>
      <c r="D57" s="67"/>
      <c r="E57" s="68"/>
      <c r="F57" s="69"/>
      <c r="G57" s="70"/>
      <c r="H57" s="70"/>
      <c r="I57" s="166"/>
    </row>
    <row r="58" spans="1:9" ht="15" customHeight="1">
      <c r="A58" s="227"/>
      <c r="B58" s="224" t="s">
        <v>327</v>
      </c>
      <c r="C58" s="27"/>
      <c r="D58" s="47"/>
      <c r="E58" s="51"/>
      <c r="F58" s="56"/>
      <c r="G58" s="27"/>
      <c r="H58" s="27"/>
      <c r="I58" s="167"/>
    </row>
    <row r="59" spans="1:9" ht="15.75">
      <c r="A59" s="218"/>
      <c r="B59" s="174" t="s">
        <v>332</v>
      </c>
      <c r="C59" s="27"/>
      <c r="D59" s="47"/>
      <c r="E59" s="51"/>
      <c r="F59" s="56"/>
      <c r="G59" s="27"/>
      <c r="H59" s="27"/>
      <c r="I59" s="167"/>
    </row>
    <row r="60" spans="1:9" ht="15.75">
      <c r="A60" s="218"/>
      <c r="B60" s="224" t="s">
        <v>329</v>
      </c>
      <c r="C60" s="27"/>
      <c r="D60" s="47"/>
      <c r="E60" s="51"/>
      <c r="F60" s="56"/>
      <c r="G60" s="27"/>
      <c r="H60" s="27"/>
      <c r="I60" s="167"/>
    </row>
    <row r="61" spans="1:9" ht="15.75">
      <c r="A61" s="218"/>
      <c r="B61" s="174" t="s">
        <v>331</v>
      </c>
      <c r="C61" s="27"/>
      <c r="D61" s="47"/>
      <c r="E61" s="51"/>
      <c r="F61" s="56"/>
      <c r="G61" s="27"/>
      <c r="H61" s="27"/>
      <c r="I61" s="167"/>
    </row>
    <row r="62" spans="1:9" ht="15.75">
      <c r="A62" s="165"/>
      <c r="B62" s="27"/>
      <c r="C62" s="27"/>
      <c r="D62" s="47"/>
      <c r="E62" s="51"/>
      <c r="F62" s="56"/>
      <c r="G62" s="27"/>
      <c r="H62" s="27"/>
      <c r="I62" s="167"/>
    </row>
    <row r="63" spans="1:9" ht="15" customHeight="1" thickBot="1">
      <c r="A63" s="365"/>
      <c r="B63" s="367"/>
      <c r="C63" s="367"/>
      <c r="D63" s="368"/>
      <c r="E63" s="53"/>
      <c r="F63" s="48"/>
      <c r="G63" s="21"/>
      <c r="H63" s="21"/>
      <c r="I63" s="369"/>
    </row>
    <row r="64" spans="1:9" ht="16.5" thickTop="1" thickBot="1">
      <c r="A64" s="370" t="s">
        <v>17</v>
      </c>
      <c r="B64" s="28" t="str">
        <f>'100 Series'!$B$71</f>
        <v>Hourly Rate for repairs and authorized service outside of contractual obligations is  =  $ / Hr. / Man</v>
      </c>
      <c r="C64" s="28"/>
      <c r="D64" s="28"/>
      <c r="E64" s="28"/>
      <c r="F64" s="28"/>
      <c r="G64" s="28"/>
      <c r="H64" s="28"/>
      <c r="I64" s="371"/>
    </row>
    <row r="65" spans="1:9" ht="10.15" customHeight="1" thickTop="1">
      <c r="A65" s="372"/>
      <c r="B65" s="17"/>
      <c r="C65" s="17"/>
      <c r="D65" s="17"/>
      <c r="E65" s="17"/>
      <c r="F65" s="17"/>
      <c r="G65" s="17"/>
      <c r="H65" s="17"/>
      <c r="I65" s="58"/>
    </row>
    <row r="66" spans="1:9" ht="15.75">
      <c r="A66" s="132"/>
      <c r="B66" s="25" t="s">
        <v>22</v>
      </c>
      <c r="C66" s="25"/>
      <c r="D66" s="25"/>
      <c r="E66" s="25"/>
      <c r="F66" s="25"/>
      <c r="G66" s="25"/>
      <c r="H66" s="25"/>
      <c r="I66" s="133"/>
    </row>
    <row r="67" spans="1:9" ht="15.75">
      <c r="A67" s="132"/>
      <c r="B67" s="25"/>
      <c r="C67" s="25"/>
      <c r="D67" s="25"/>
      <c r="E67" s="25"/>
      <c r="F67" s="25"/>
      <c r="G67" s="25"/>
      <c r="H67" s="25"/>
      <c r="I67" s="133"/>
    </row>
    <row r="68" spans="1:9" ht="15.75">
      <c r="A68" s="132" t="s">
        <v>29</v>
      </c>
      <c r="B68" s="25"/>
      <c r="C68" s="25"/>
      <c r="D68" s="25"/>
      <c r="E68" s="25"/>
      <c r="F68" s="25"/>
      <c r="G68" s="25"/>
      <c r="H68" s="25"/>
      <c r="I68" s="133"/>
    </row>
    <row r="69" spans="1:9" ht="15.75">
      <c r="A69" s="841" t="s">
        <v>28</v>
      </c>
      <c r="B69" s="816"/>
      <c r="C69" s="816"/>
      <c r="D69" s="816"/>
      <c r="E69" s="816"/>
      <c r="F69" s="816"/>
      <c r="G69" s="816"/>
      <c r="H69" s="816"/>
      <c r="I69" s="842"/>
    </row>
    <row r="70" spans="1:9" ht="15.75">
      <c r="A70" s="850" t="s">
        <v>27</v>
      </c>
      <c r="B70" s="826"/>
      <c r="C70" s="826"/>
      <c r="D70" s="826"/>
      <c r="E70" s="826"/>
      <c r="F70" s="826"/>
      <c r="G70" s="826"/>
      <c r="H70" s="826"/>
      <c r="I70" s="851"/>
    </row>
    <row r="71" spans="1:9" ht="15.75">
      <c r="A71" s="841" t="s">
        <v>26</v>
      </c>
      <c r="B71" s="816"/>
      <c r="C71" s="816"/>
      <c r="D71" s="816"/>
      <c r="E71" s="816"/>
      <c r="F71" s="816"/>
      <c r="G71" s="816"/>
      <c r="H71" s="816"/>
      <c r="I71" s="842"/>
    </row>
    <row r="72" spans="1:9" ht="15.75">
      <c r="A72" s="841" t="s">
        <v>30</v>
      </c>
      <c r="B72" s="816"/>
      <c r="C72" s="816"/>
      <c r="D72" s="816"/>
      <c r="E72" s="816"/>
      <c r="F72" s="816"/>
      <c r="G72" s="816"/>
      <c r="H72" s="816"/>
      <c r="I72" s="842"/>
    </row>
    <row r="73" spans="1:9" ht="15.75">
      <c r="A73" s="841" t="s">
        <v>25</v>
      </c>
      <c r="B73" s="816"/>
      <c r="C73" s="816"/>
      <c r="D73" s="816"/>
      <c r="E73" s="816"/>
      <c r="F73" s="816"/>
      <c r="G73" s="816"/>
      <c r="H73" s="816"/>
      <c r="I73" s="842"/>
    </row>
    <row r="74" spans="1:9" ht="15.75">
      <c r="A74" s="132" t="s">
        <v>31</v>
      </c>
      <c r="B74" s="25"/>
      <c r="C74" s="25"/>
      <c r="D74" s="25"/>
      <c r="E74" s="25"/>
      <c r="F74" s="25"/>
      <c r="G74" s="25"/>
      <c r="H74" s="25"/>
      <c r="I74" s="133"/>
    </row>
    <row r="75" spans="1:9" ht="15.75">
      <c r="A75" s="132" t="s">
        <v>24</v>
      </c>
      <c r="B75" s="25"/>
      <c r="C75" s="25"/>
      <c r="D75" s="25"/>
      <c r="E75" s="25"/>
      <c r="F75" s="25"/>
      <c r="G75" s="76" t="s">
        <v>60</v>
      </c>
      <c r="H75" s="76"/>
      <c r="I75" s="149"/>
    </row>
    <row r="76" spans="1:9" ht="15.75">
      <c r="A76" s="132" t="s">
        <v>23</v>
      </c>
      <c r="B76" s="25"/>
      <c r="C76" s="25"/>
      <c r="D76" s="25"/>
      <c r="E76" s="25"/>
      <c r="F76" s="25"/>
      <c r="G76" s="78"/>
      <c r="H76" s="78"/>
      <c r="I76" s="150"/>
    </row>
    <row r="77" spans="1:9" ht="15.75">
      <c r="A77" s="132" t="s">
        <v>1</v>
      </c>
      <c r="B77" s="25"/>
      <c r="C77" s="25"/>
      <c r="D77" s="25"/>
      <c r="E77" s="25"/>
      <c r="F77" s="25"/>
      <c r="G77" s="76" t="s">
        <v>259</v>
      </c>
      <c r="H77" s="76"/>
      <c r="I77" s="149"/>
    </row>
    <row r="78" spans="1:9" ht="15.75">
      <c r="A78" s="126" t="s">
        <v>18</v>
      </c>
      <c r="B78" s="26">
        <v>30</v>
      </c>
      <c r="C78" s="9" t="s">
        <v>19</v>
      </c>
      <c r="D78" s="9"/>
      <c r="E78" s="9"/>
      <c r="F78" s="9"/>
      <c r="G78" s="9"/>
      <c r="H78" s="11"/>
      <c r="I78" s="151"/>
    </row>
    <row r="79" spans="1:9" ht="15.75" thickBot="1">
      <c r="A79" s="134"/>
      <c r="B79" s="135"/>
      <c r="C79" s="135"/>
      <c r="D79" s="135"/>
      <c r="E79" s="135"/>
      <c r="F79" s="135"/>
      <c r="G79" s="135"/>
      <c r="H79" s="135"/>
      <c r="I79" s="152"/>
    </row>
  </sheetData>
  <mergeCells count="10">
    <mergeCell ref="A71:I71"/>
    <mergeCell ref="A72:I72"/>
    <mergeCell ref="A73:I73"/>
    <mergeCell ref="A1:I1"/>
    <mergeCell ref="H3:I3"/>
    <mergeCell ref="H5:I5"/>
    <mergeCell ref="A18:D18"/>
    <mergeCell ref="A69:I69"/>
    <mergeCell ref="A70:I70"/>
    <mergeCell ref="G6:I6"/>
  </mergeCells>
  <pageMargins left="0.7" right="0.7" top="0.75" bottom="0.75" header="0.3" footer="0.3"/>
  <pageSetup paperSize="5" scale="7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>
    <tabColor rgb="FFFFFF00"/>
    <pageSetUpPr fitToPage="1"/>
  </sheetPr>
  <dimension ref="A1:K411"/>
  <sheetViews>
    <sheetView defaultGridColor="0" view="pageBreakPreview" colorId="22" zoomScale="90" zoomScaleNormal="75" zoomScaleSheetLayoutView="90" workbookViewId="0">
      <selection activeCell="C103" sqref="C103"/>
    </sheetView>
  </sheetViews>
  <sheetFormatPr defaultColWidth="10.109375" defaultRowHeight="15"/>
  <cols>
    <col min="1" max="1" width="19.5546875" customWidth="1"/>
    <col min="2" max="2" width="7.5546875" customWidth="1"/>
    <col min="3" max="3" width="17.6640625" customWidth="1"/>
    <col min="4" max="4" width="5.77734375" customWidth="1"/>
    <col min="5" max="5" width="18.88671875" customWidth="1"/>
    <col min="6" max="6" width="10.109375" customWidth="1"/>
    <col min="7" max="7" width="9.77734375" customWidth="1"/>
    <col min="8" max="10" width="11" customWidth="1"/>
    <col min="11" max="11" width="4.77734375" customWidth="1"/>
  </cols>
  <sheetData>
    <row r="1" spans="1:11" ht="20.25">
      <c r="A1" s="818" t="str">
        <f>'100 Series'!A2</f>
        <v>BID TEMPLATE</v>
      </c>
      <c r="B1" s="819"/>
      <c r="C1" s="819"/>
      <c r="D1" s="819"/>
      <c r="E1" s="819"/>
      <c r="F1" s="819"/>
      <c r="G1" s="819"/>
      <c r="H1" s="820"/>
      <c r="I1" s="109"/>
      <c r="J1" s="109"/>
    </row>
    <row r="2" spans="1:11" ht="20.100000000000001" customHeight="1">
      <c r="A2" s="403"/>
      <c r="B2" s="9"/>
      <c r="C2" s="9"/>
      <c r="D2" s="19"/>
      <c r="E2" s="10"/>
      <c r="F2" s="10"/>
      <c r="G2" s="15"/>
      <c r="H2" s="442"/>
      <c r="I2" s="15"/>
      <c r="J2" s="15"/>
    </row>
    <row r="3" spans="1:11" ht="15" customHeight="1">
      <c r="A3" s="443" t="s">
        <v>33</v>
      </c>
      <c r="B3" s="142" t="str">
        <f>'100 Series'!B4</f>
        <v>Place St Thomas, Shea Village, North Ridge</v>
      </c>
      <c r="C3" s="143"/>
      <c r="D3" s="143"/>
      <c r="E3" s="142"/>
      <c r="F3" s="10" t="s">
        <v>0</v>
      </c>
      <c r="G3" s="821">
        <f>'100 Series'!$J$4</f>
        <v>44652</v>
      </c>
      <c r="H3" s="822"/>
      <c r="I3" s="112"/>
      <c r="J3" s="112"/>
      <c r="K3" s="42"/>
    </row>
    <row r="4" spans="1:11" ht="15.75">
      <c r="A4" s="443"/>
      <c r="B4" s="18"/>
      <c r="C4" s="9"/>
      <c r="D4" s="24"/>
      <c r="E4" s="24"/>
      <c r="F4" s="24"/>
      <c r="G4" s="24"/>
      <c r="H4" s="409"/>
      <c r="I4" s="24"/>
      <c r="J4" s="24"/>
      <c r="K4" s="24"/>
    </row>
    <row r="5" spans="1:11" ht="15" customHeight="1">
      <c r="A5" s="443" t="s">
        <v>34</v>
      </c>
      <c r="B5" s="66" t="str">
        <f>'1000 Series'!B5</f>
        <v xml:space="preserve"> 1000 SERIES</v>
      </c>
      <c r="C5" s="2"/>
      <c r="D5" s="15"/>
      <c r="E5" s="24"/>
      <c r="F5" s="15" t="s">
        <v>2</v>
      </c>
      <c r="G5" s="823" t="str">
        <f>'800 Series'!$I$5</f>
        <v>XXX - 066, 067, XXX, XXX</v>
      </c>
      <c r="H5" s="824"/>
      <c r="I5" s="113"/>
      <c r="J5" s="113"/>
      <c r="K5" s="23"/>
    </row>
    <row r="6" spans="1:11" ht="15" customHeight="1">
      <c r="A6" s="443"/>
      <c r="B6" s="15"/>
      <c r="C6" s="15" t="s">
        <v>1</v>
      </c>
      <c r="D6" s="15"/>
      <c r="E6" s="15"/>
      <c r="F6" s="828"/>
      <c r="G6" s="828"/>
      <c r="H6" s="829"/>
      <c r="I6" s="23"/>
      <c r="J6" s="23"/>
      <c r="K6" s="23"/>
    </row>
    <row r="7" spans="1:11" ht="15" customHeight="1">
      <c r="A7" s="443" t="s">
        <v>3</v>
      </c>
      <c r="B7" s="80">
        <f>'800 Series'!B$7</f>
        <v>0</v>
      </c>
      <c r="C7" s="81"/>
      <c r="D7" s="82"/>
      <c r="E7" s="41"/>
      <c r="F7" s="15"/>
      <c r="G7" s="15"/>
      <c r="H7" s="442"/>
      <c r="I7" s="15"/>
      <c r="J7" s="15"/>
      <c r="K7" s="15"/>
    </row>
    <row r="8" spans="1:11" ht="15" customHeight="1">
      <c r="A8" s="443"/>
      <c r="B8" s="15"/>
      <c r="C8" s="15" t="s">
        <v>1</v>
      </c>
      <c r="D8" s="15"/>
      <c r="E8" s="24"/>
      <c r="F8" s="57" t="s">
        <v>4</v>
      </c>
      <c r="G8" s="18"/>
      <c r="H8" s="444"/>
      <c r="I8" s="18"/>
      <c r="J8" s="18"/>
      <c r="K8" s="18"/>
    </row>
    <row r="9" spans="1:11" ht="15" customHeight="1">
      <c r="A9" s="443" t="s">
        <v>35</v>
      </c>
      <c r="B9" s="2" t="s">
        <v>20</v>
      </c>
      <c r="C9" s="18"/>
      <c r="D9" s="15"/>
      <c r="E9" s="24"/>
      <c r="F9" s="2" t="str">
        <f>'800 Series'!$H$9</f>
        <v>April 1, 2022 to March 31, 2023</v>
      </c>
      <c r="G9" s="2"/>
      <c r="H9" s="445"/>
      <c r="I9" s="18"/>
      <c r="J9" s="18"/>
      <c r="K9" s="18"/>
    </row>
    <row r="10" spans="1:11" ht="12" customHeight="1" thickBot="1">
      <c r="A10" s="373"/>
      <c r="B10" s="374"/>
      <c r="C10" s="375"/>
      <c r="D10" s="374"/>
      <c r="E10" s="374"/>
      <c r="F10" s="374"/>
      <c r="G10" s="374"/>
      <c r="H10" s="376"/>
      <c r="I10" s="15"/>
      <c r="J10" s="15"/>
    </row>
    <row r="11" spans="1:11" ht="19.5" thickTop="1" thickBot="1">
      <c r="A11" s="835" t="s">
        <v>68</v>
      </c>
      <c r="B11" s="836"/>
      <c r="C11" s="836"/>
      <c r="D11" s="836"/>
      <c r="E11" s="836"/>
      <c r="F11" s="836"/>
      <c r="G11" s="836"/>
      <c r="H11" s="837"/>
      <c r="I11" s="177"/>
      <c r="J11" s="177"/>
    </row>
    <row r="12" spans="1:11" ht="15.75" customHeight="1" thickTop="1" thickBot="1">
      <c r="A12" s="377" t="s">
        <v>56</v>
      </c>
      <c r="B12" s="378"/>
      <c r="C12" s="378"/>
      <c r="D12" s="378"/>
      <c r="E12" s="379"/>
      <c r="F12" s="380" t="s">
        <v>57</v>
      </c>
      <c r="G12" s="379" t="s">
        <v>36</v>
      </c>
      <c r="H12" s="381" t="s">
        <v>219</v>
      </c>
      <c r="I12" s="114"/>
      <c r="J12" s="114"/>
    </row>
    <row r="13" spans="1:11" ht="15.75" customHeight="1" thickTop="1">
      <c r="A13" s="382"/>
      <c r="B13" s="383"/>
      <c r="C13" s="383"/>
      <c r="D13" s="383"/>
      <c r="E13" s="384"/>
      <c r="F13" s="385"/>
      <c r="G13" s="386">
        <v>0.13</v>
      </c>
      <c r="H13" s="387"/>
      <c r="I13" s="114"/>
      <c r="J13" s="114"/>
    </row>
    <row r="14" spans="1:11" s="141" customFormat="1" ht="12" customHeight="1">
      <c r="A14" s="388"/>
      <c r="B14" s="139"/>
      <c r="C14" s="140"/>
      <c r="D14" s="138"/>
      <c r="E14" s="138"/>
      <c r="F14" s="124"/>
      <c r="G14" s="137"/>
      <c r="H14" s="389"/>
    </row>
    <row r="15" spans="1:11" s="119" customFormat="1" ht="18" customHeight="1">
      <c r="A15" s="853" t="s">
        <v>205</v>
      </c>
      <c r="B15" s="669" t="s">
        <v>222</v>
      </c>
      <c r="C15" s="658"/>
      <c r="D15" s="650"/>
      <c r="E15" s="650"/>
      <c r="F15" s="766"/>
      <c r="G15" s="125">
        <f>F15*G$13</f>
        <v>0</v>
      </c>
      <c r="H15" s="390">
        <f>SUM(F15:G15)</f>
        <v>0</v>
      </c>
    </row>
    <row r="16" spans="1:11" s="119" customFormat="1" ht="18" customHeight="1">
      <c r="A16" s="854"/>
      <c r="B16" s="669" t="s">
        <v>216</v>
      </c>
      <c r="C16" s="658"/>
      <c r="D16" s="650"/>
      <c r="E16" s="670"/>
      <c r="F16" s="766"/>
      <c r="G16" s="125">
        <f t="shared" ref="G16:G21" si="0">F16*G$13</f>
        <v>0</v>
      </c>
      <c r="H16" s="390">
        <f t="shared" ref="H16:H21" si="1">SUM(F16:G16)</f>
        <v>0</v>
      </c>
    </row>
    <row r="17" spans="1:8" s="598" customFormat="1" ht="15.75">
      <c r="A17" s="854"/>
      <c r="B17" s="669" t="s">
        <v>356</v>
      </c>
      <c r="C17" s="658"/>
      <c r="D17" s="650"/>
      <c r="E17" s="650"/>
      <c r="F17" s="766"/>
      <c r="G17" s="125">
        <f t="shared" si="0"/>
        <v>0</v>
      </c>
      <c r="H17" s="390">
        <f t="shared" si="1"/>
        <v>0</v>
      </c>
    </row>
    <row r="18" spans="1:8" s="598" customFormat="1" ht="15.75">
      <c r="A18" s="854"/>
      <c r="B18" s="669" t="s">
        <v>357</v>
      </c>
      <c r="C18" s="658"/>
      <c r="D18" s="652" t="s">
        <v>347</v>
      </c>
      <c r="E18" s="652"/>
      <c r="F18" s="766"/>
      <c r="G18" s="125">
        <f t="shared" si="0"/>
        <v>0</v>
      </c>
      <c r="H18" s="390">
        <f t="shared" si="1"/>
        <v>0</v>
      </c>
    </row>
    <row r="19" spans="1:8" s="598" customFormat="1" ht="15.75">
      <c r="A19" s="854"/>
      <c r="B19" s="669" t="s">
        <v>342</v>
      </c>
      <c r="C19" s="658"/>
      <c r="D19" s="650"/>
      <c r="E19" s="649"/>
      <c r="F19" s="766"/>
      <c r="G19" s="125">
        <f t="shared" si="0"/>
        <v>0</v>
      </c>
      <c r="H19" s="390">
        <f t="shared" si="1"/>
        <v>0</v>
      </c>
    </row>
    <row r="20" spans="1:8" ht="18" customHeight="1">
      <c r="A20" s="854"/>
      <c r="B20" s="669" t="s">
        <v>220</v>
      </c>
      <c r="C20" s="658"/>
      <c r="D20" s="650"/>
      <c r="E20" s="670"/>
      <c r="F20" s="766"/>
      <c r="G20" s="125">
        <f t="shared" si="0"/>
        <v>0</v>
      </c>
      <c r="H20" s="390">
        <f t="shared" si="1"/>
        <v>0</v>
      </c>
    </row>
    <row r="21" spans="1:8" ht="18" customHeight="1">
      <c r="A21" s="854"/>
      <c r="B21" s="669" t="s">
        <v>221</v>
      </c>
      <c r="C21" s="658"/>
      <c r="D21" s="650"/>
      <c r="E21" s="670"/>
      <c r="F21" s="766"/>
      <c r="G21" s="125">
        <f t="shared" si="0"/>
        <v>0</v>
      </c>
      <c r="H21" s="390">
        <f t="shared" si="1"/>
        <v>0</v>
      </c>
    </row>
    <row r="22" spans="1:8" s="677" customFormat="1" ht="12" customHeight="1">
      <c r="A22" s="671"/>
      <c r="B22" s="672"/>
      <c r="C22" s="673"/>
      <c r="D22" s="674"/>
      <c r="E22" s="674"/>
      <c r="F22" s="767"/>
      <c r="G22" s="675"/>
      <c r="H22" s="676"/>
    </row>
    <row r="23" spans="1:8" ht="18" customHeight="1">
      <c r="A23" s="853" t="s">
        <v>206</v>
      </c>
      <c r="B23" s="855" t="s">
        <v>222</v>
      </c>
      <c r="C23" s="831"/>
      <c r="D23" s="650"/>
      <c r="E23" s="670"/>
      <c r="F23" s="768"/>
      <c r="G23" s="454">
        <f>F23*G$13</f>
        <v>0</v>
      </c>
      <c r="H23" s="456">
        <f>SUM(F23:G23)</f>
        <v>0</v>
      </c>
    </row>
    <row r="24" spans="1:8" ht="18" customHeight="1">
      <c r="A24" s="854"/>
      <c r="B24" s="830" t="s">
        <v>216</v>
      </c>
      <c r="C24" s="831"/>
      <c r="D24" s="650"/>
      <c r="E24" s="679"/>
      <c r="F24" s="766"/>
      <c r="G24" s="454">
        <f t="shared" ref="G24:G29" si="2">F24*G$13</f>
        <v>0</v>
      </c>
      <c r="H24" s="456">
        <f t="shared" ref="H24:H29" si="3">SUM(F24:G24)</f>
        <v>0</v>
      </c>
    </row>
    <row r="25" spans="1:8" s="598" customFormat="1" ht="15.75">
      <c r="A25" s="854"/>
      <c r="B25" s="680" t="s">
        <v>358</v>
      </c>
      <c r="C25" s="681"/>
      <c r="D25" s="682"/>
      <c r="E25" s="680"/>
      <c r="F25" s="766"/>
      <c r="G25" s="454">
        <f t="shared" si="2"/>
        <v>0</v>
      </c>
      <c r="H25" s="456">
        <f t="shared" si="3"/>
        <v>0</v>
      </c>
    </row>
    <row r="26" spans="1:8" s="598" customFormat="1" ht="15.75">
      <c r="A26" s="854"/>
      <c r="B26" s="680" t="s">
        <v>356</v>
      </c>
      <c r="C26" s="681"/>
      <c r="D26" s="652" t="s">
        <v>347</v>
      </c>
      <c r="E26" s="652"/>
      <c r="F26" s="766"/>
      <c r="G26" s="454">
        <f t="shared" si="2"/>
        <v>0</v>
      </c>
      <c r="H26" s="456">
        <f t="shared" si="3"/>
        <v>0</v>
      </c>
    </row>
    <row r="27" spans="1:8" s="598" customFormat="1" ht="15.75">
      <c r="A27" s="854"/>
      <c r="B27" s="680" t="s">
        <v>357</v>
      </c>
      <c r="C27" s="681"/>
      <c r="D27" s="652" t="s">
        <v>347</v>
      </c>
      <c r="E27" s="652"/>
      <c r="F27" s="766"/>
      <c r="G27" s="454">
        <f t="shared" si="2"/>
        <v>0</v>
      </c>
      <c r="H27" s="456">
        <f t="shared" si="3"/>
        <v>0</v>
      </c>
    </row>
    <row r="28" spans="1:8" s="598" customFormat="1" ht="15.75">
      <c r="A28" s="854"/>
      <c r="B28" s="680" t="s">
        <v>342</v>
      </c>
      <c r="C28" s="681"/>
      <c r="D28" s="682"/>
      <c r="E28" s="680"/>
      <c r="F28" s="766"/>
      <c r="G28" s="454">
        <f t="shared" si="2"/>
        <v>0</v>
      </c>
      <c r="H28" s="456">
        <f t="shared" si="3"/>
        <v>0</v>
      </c>
    </row>
    <row r="29" spans="1:8" s="119" customFormat="1" ht="18" customHeight="1">
      <c r="A29" s="854"/>
      <c r="B29" s="857" t="s">
        <v>220</v>
      </c>
      <c r="C29" s="833"/>
      <c r="D29" s="680"/>
      <c r="E29" s="680"/>
      <c r="F29" s="766"/>
      <c r="G29" s="125">
        <f t="shared" si="2"/>
        <v>0</v>
      </c>
      <c r="H29" s="390">
        <f t="shared" si="3"/>
        <v>0</v>
      </c>
    </row>
    <row r="30" spans="1:8" s="141" customFormat="1" ht="12" customHeight="1">
      <c r="A30" s="671"/>
      <c r="B30" s="672"/>
      <c r="C30" s="673"/>
      <c r="D30" s="674"/>
      <c r="E30" s="674"/>
      <c r="F30" s="767"/>
      <c r="G30" s="675"/>
      <c r="H30" s="676"/>
    </row>
    <row r="31" spans="1:8" s="119" customFormat="1" ht="15.75">
      <c r="A31" s="853" t="s">
        <v>207</v>
      </c>
      <c r="B31" s="855" t="s">
        <v>222</v>
      </c>
      <c r="C31" s="831"/>
      <c r="D31" s="650"/>
      <c r="E31" s="650"/>
      <c r="F31" s="766"/>
      <c r="G31" s="125">
        <f>F31*G$13</f>
        <v>0</v>
      </c>
      <c r="H31" s="390">
        <f>SUM(F31:G31)</f>
        <v>0</v>
      </c>
    </row>
    <row r="32" spans="1:8" s="598" customFormat="1" ht="15.75">
      <c r="A32" s="854"/>
      <c r="B32" s="669" t="s">
        <v>217</v>
      </c>
      <c r="C32" s="658"/>
      <c r="D32" s="650"/>
      <c r="E32" s="650"/>
      <c r="F32" s="766"/>
      <c r="G32" s="125">
        <f>F32*G$13</f>
        <v>0</v>
      </c>
      <c r="H32" s="683">
        <f>SUM(F32:G32)</f>
        <v>0</v>
      </c>
    </row>
    <row r="33" spans="1:8" s="119" customFormat="1" ht="15.75">
      <c r="A33" s="854"/>
      <c r="B33" s="855" t="s">
        <v>216</v>
      </c>
      <c r="C33" s="831"/>
      <c r="D33" s="650"/>
      <c r="E33" s="650"/>
      <c r="F33" s="766"/>
      <c r="G33" s="125">
        <f t="shared" ref="G33:G36" si="4">F33*G$13</f>
        <v>0</v>
      </c>
      <c r="H33" s="390">
        <f t="shared" ref="H33:H35" si="5">SUM(F33:G33)</f>
        <v>0</v>
      </c>
    </row>
    <row r="34" spans="1:8" s="598" customFormat="1" ht="15.75">
      <c r="A34" s="854"/>
      <c r="B34" s="650" t="s">
        <v>342</v>
      </c>
      <c r="C34" s="651"/>
      <c r="D34" s="650"/>
      <c r="E34" s="650"/>
      <c r="F34" s="766"/>
      <c r="G34" s="125">
        <f t="shared" si="4"/>
        <v>0</v>
      </c>
      <c r="H34" s="390">
        <f t="shared" si="5"/>
        <v>0</v>
      </c>
    </row>
    <row r="35" spans="1:8" s="119" customFormat="1" ht="15.75">
      <c r="A35" s="854"/>
      <c r="B35" s="855" t="s">
        <v>221</v>
      </c>
      <c r="C35" s="831"/>
      <c r="D35" s="650"/>
      <c r="E35" s="650"/>
      <c r="F35" s="766"/>
      <c r="G35" s="125">
        <f t="shared" si="4"/>
        <v>0</v>
      </c>
      <c r="H35" s="390">
        <f t="shared" si="5"/>
        <v>0</v>
      </c>
    </row>
    <row r="36" spans="1:8" s="598" customFormat="1" ht="15.75">
      <c r="A36" s="854"/>
      <c r="B36" s="669" t="s">
        <v>359</v>
      </c>
      <c r="C36" s="658"/>
      <c r="D36" s="650"/>
      <c r="E36" s="650"/>
      <c r="F36" s="766"/>
      <c r="G36" s="125">
        <f t="shared" si="4"/>
        <v>0</v>
      </c>
      <c r="H36" s="683">
        <f>SUM(F36:G36)</f>
        <v>0</v>
      </c>
    </row>
    <row r="37" spans="1:8" s="141" customFormat="1" ht="12" customHeight="1">
      <c r="A37" s="671"/>
      <c r="B37" s="672"/>
      <c r="C37" s="673"/>
      <c r="D37" s="674"/>
      <c r="E37" s="674"/>
      <c r="F37" s="767"/>
      <c r="G37" s="675"/>
      <c r="H37" s="676"/>
    </row>
    <row r="38" spans="1:8" s="119" customFormat="1" ht="18" customHeight="1">
      <c r="A38" s="853" t="s">
        <v>209</v>
      </c>
      <c r="B38" s="855" t="s">
        <v>222</v>
      </c>
      <c r="C38" s="831"/>
      <c r="D38" s="650"/>
      <c r="E38" s="650"/>
      <c r="F38" s="766"/>
      <c r="G38" s="125">
        <f>F38*G$13</f>
        <v>0</v>
      </c>
      <c r="H38" s="390">
        <f>SUM(F38:G38)</f>
        <v>0</v>
      </c>
    </row>
    <row r="39" spans="1:8" s="119" customFormat="1" ht="18" customHeight="1">
      <c r="A39" s="854"/>
      <c r="B39" s="855" t="s">
        <v>217</v>
      </c>
      <c r="C39" s="831"/>
      <c r="D39" s="650"/>
      <c r="E39" s="650"/>
      <c r="F39" s="766"/>
      <c r="G39" s="125">
        <f t="shared" ref="G39:G44" si="6">F39*G$13</f>
        <v>0</v>
      </c>
      <c r="H39" s="390">
        <f t="shared" ref="H39:H44" si="7">SUM(F39:G39)</f>
        <v>0</v>
      </c>
    </row>
    <row r="40" spans="1:8" s="119" customFormat="1" ht="18" customHeight="1">
      <c r="A40" s="854"/>
      <c r="B40" s="855" t="s">
        <v>216</v>
      </c>
      <c r="C40" s="831"/>
      <c r="D40" s="650"/>
      <c r="E40" s="650"/>
      <c r="F40" s="766"/>
      <c r="G40" s="125">
        <f t="shared" si="6"/>
        <v>0</v>
      </c>
      <c r="H40" s="390">
        <f t="shared" si="7"/>
        <v>0</v>
      </c>
    </row>
    <row r="41" spans="1:8" s="598" customFormat="1" ht="15.75">
      <c r="A41" s="854"/>
      <c r="B41" s="650" t="s">
        <v>356</v>
      </c>
      <c r="C41" s="651"/>
      <c r="D41" s="652" t="s">
        <v>347</v>
      </c>
      <c r="E41" s="652"/>
      <c r="F41" s="766"/>
      <c r="G41" s="125">
        <f t="shared" si="6"/>
        <v>0</v>
      </c>
      <c r="H41" s="390">
        <f t="shared" si="7"/>
        <v>0</v>
      </c>
    </row>
    <row r="42" spans="1:8" s="598" customFormat="1" ht="15.75">
      <c r="A42" s="854"/>
      <c r="B42" s="650" t="s">
        <v>357</v>
      </c>
      <c r="C42" s="651"/>
      <c r="D42" s="652" t="s">
        <v>347</v>
      </c>
      <c r="E42" s="652"/>
      <c r="F42" s="766"/>
      <c r="G42" s="125">
        <f t="shared" si="6"/>
        <v>0</v>
      </c>
      <c r="H42" s="390">
        <f t="shared" si="7"/>
        <v>0</v>
      </c>
    </row>
    <row r="43" spans="1:8" s="598" customFormat="1" ht="15.75">
      <c r="A43" s="854"/>
      <c r="B43" s="650" t="s">
        <v>342</v>
      </c>
      <c r="C43" s="651"/>
      <c r="D43" s="650"/>
      <c r="E43" s="650"/>
      <c r="F43" s="766"/>
      <c r="G43" s="125">
        <f t="shared" si="6"/>
        <v>0</v>
      </c>
      <c r="H43" s="390">
        <f t="shared" si="7"/>
        <v>0</v>
      </c>
    </row>
    <row r="44" spans="1:8" ht="18" customHeight="1">
      <c r="A44" s="854"/>
      <c r="B44" s="855" t="s">
        <v>221</v>
      </c>
      <c r="C44" s="831"/>
      <c r="D44" s="650"/>
      <c r="E44" s="650"/>
      <c r="F44" s="766"/>
      <c r="G44" s="125">
        <f t="shared" si="6"/>
        <v>0</v>
      </c>
      <c r="H44" s="390">
        <f t="shared" si="7"/>
        <v>0</v>
      </c>
    </row>
    <row r="45" spans="1:8" s="677" customFormat="1" ht="12" customHeight="1">
      <c r="A45" s="671"/>
      <c r="B45" s="672"/>
      <c r="C45" s="673"/>
      <c r="D45" s="674"/>
      <c r="E45" s="674"/>
      <c r="F45" s="767"/>
      <c r="G45" s="675"/>
      <c r="H45" s="676"/>
    </row>
    <row r="46" spans="1:8" ht="18" customHeight="1">
      <c r="A46" s="853" t="s">
        <v>210</v>
      </c>
      <c r="B46" s="855" t="s">
        <v>222</v>
      </c>
      <c r="C46" s="831"/>
      <c r="D46" s="650"/>
      <c r="E46" s="650"/>
      <c r="F46" s="766"/>
      <c r="G46" s="454">
        <f>F46*G$13</f>
        <v>0</v>
      </c>
      <c r="H46" s="456">
        <f>SUM(F46:G46)</f>
        <v>0</v>
      </c>
    </row>
    <row r="47" spans="1:8" ht="18" customHeight="1">
      <c r="A47" s="854"/>
      <c r="B47" s="855" t="s">
        <v>217</v>
      </c>
      <c r="C47" s="831"/>
      <c r="D47" s="650"/>
      <c r="E47" s="650"/>
      <c r="F47" s="766"/>
      <c r="G47" s="454">
        <f t="shared" ref="G47:G52" si="8">F47*G$13</f>
        <v>0</v>
      </c>
      <c r="H47" s="456">
        <f t="shared" ref="H47:H52" si="9">SUM(F47:G47)</f>
        <v>0</v>
      </c>
    </row>
    <row r="48" spans="1:8" ht="18" customHeight="1">
      <c r="A48" s="854"/>
      <c r="B48" s="855" t="s">
        <v>216</v>
      </c>
      <c r="C48" s="831"/>
      <c r="D48" s="650"/>
      <c r="E48" s="650"/>
      <c r="F48" s="766"/>
      <c r="G48" s="454">
        <f t="shared" si="8"/>
        <v>0</v>
      </c>
      <c r="H48" s="456">
        <f t="shared" si="9"/>
        <v>0</v>
      </c>
    </row>
    <row r="49" spans="1:8" ht="18" customHeight="1">
      <c r="A49" s="854"/>
      <c r="B49" s="855" t="s">
        <v>224</v>
      </c>
      <c r="C49" s="831"/>
      <c r="D49" s="650"/>
      <c r="E49" s="650"/>
      <c r="F49" s="766"/>
      <c r="G49" s="454">
        <f t="shared" si="8"/>
        <v>0</v>
      </c>
      <c r="H49" s="456">
        <f t="shared" si="9"/>
        <v>0</v>
      </c>
    </row>
    <row r="50" spans="1:8" s="598" customFormat="1" ht="15.75">
      <c r="A50" s="854"/>
      <c r="B50" s="654" t="s">
        <v>342</v>
      </c>
      <c r="C50" s="651"/>
      <c r="D50" s="650"/>
      <c r="E50" s="650"/>
      <c r="F50" s="766"/>
      <c r="G50" s="454">
        <f t="shared" si="8"/>
        <v>0</v>
      </c>
      <c r="H50" s="456">
        <f t="shared" si="9"/>
        <v>0</v>
      </c>
    </row>
    <row r="51" spans="1:8" ht="18" customHeight="1">
      <c r="A51" s="854"/>
      <c r="B51" s="855" t="s">
        <v>220</v>
      </c>
      <c r="C51" s="831"/>
      <c r="D51" s="650"/>
      <c r="E51" s="650"/>
      <c r="F51" s="766"/>
      <c r="G51" s="454">
        <f t="shared" si="8"/>
        <v>0</v>
      </c>
      <c r="H51" s="456">
        <f t="shared" si="9"/>
        <v>0</v>
      </c>
    </row>
    <row r="52" spans="1:8" ht="18" customHeight="1">
      <c r="A52" s="854"/>
      <c r="B52" s="855" t="s">
        <v>221</v>
      </c>
      <c r="C52" s="831"/>
      <c r="D52" s="650"/>
      <c r="E52" s="650"/>
      <c r="F52" s="766"/>
      <c r="G52" s="454">
        <f t="shared" si="8"/>
        <v>0</v>
      </c>
      <c r="H52" s="456">
        <f t="shared" si="9"/>
        <v>0</v>
      </c>
    </row>
    <row r="53" spans="1:8" s="677" customFormat="1" ht="12" customHeight="1">
      <c r="A53" s="671"/>
      <c r="B53" s="672"/>
      <c r="C53" s="673"/>
      <c r="D53" s="674"/>
      <c r="E53" s="674"/>
      <c r="F53" s="767"/>
      <c r="G53" s="675"/>
      <c r="H53" s="676"/>
    </row>
    <row r="54" spans="1:8" ht="18" customHeight="1">
      <c r="A54" s="853" t="s">
        <v>211</v>
      </c>
      <c r="B54" s="855" t="s">
        <v>222</v>
      </c>
      <c r="C54" s="831"/>
      <c r="D54" s="650"/>
      <c r="E54" s="650"/>
      <c r="F54" s="766"/>
      <c r="G54" s="454">
        <f>F54*G$13</f>
        <v>0</v>
      </c>
      <c r="H54" s="456">
        <f>SUM(F54:G54)</f>
        <v>0</v>
      </c>
    </row>
    <row r="55" spans="1:8" ht="18" customHeight="1">
      <c r="A55" s="854"/>
      <c r="B55" s="855" t="s">
        <v>216</v>
      </c>
      <c r="C55" s="831"/>
      <c r="D55" s="650"/>
      <c r="E55" s="650"/>
      <c r="F55" s="766"/>
      <c r="G55" s="454">
        <f t="shared" ref="G55:G59" si="10">F55*G$13</f>
        <v>0</v>
      </c>
      <c r="H55" s="456">
        <f t="shared" ref="H55:H59" si="11">SUM(F55:G55)</f>
        <v>0</v>
      </c>
    </row>
    <row r="56" spans="1:8" s="598" customFormat="1" ht="15.75">
      <c r="A56" s="854"/>
      <c r="B56" s="678" t="s">
        <v>356</v>
      </c>
      <c r="C56" s="651"/>
      <c r="D56" s="652" t="s">
        <v>347</v>
      </c>
      <c r="E56" s="652"/>
      <c r="F56" s="766"/>
      <c r="G56" s="125">
        <f t="shared" si="10"/>
        <v>0</v>
      </c>
      <c r="H56" s="390">
        <f t="shared" ref="H56:H57" si="12">SUM(F56:G56)</f>
        <v>0</v>
      </c>
    </row>
    <row r="57" spans="1:8" s="598" customFormat="1" ht="15.75">
      <c r="A57" s="854"/>
      <c r="B57" s="678" t="s">
        <v>357</v>
      </c>
      <c r="C57" s="651"/>
      <c r="D57" s="652" t="s">
        <v>347</v>
      </c>
      <c r="E57" s="652"/>
      <c r="F57" s="766"/>
      <c r="G57" s="125">
        <f t="shared" si="10"/>
        <v>0</v>
      </c>
      <c r="H57" s="390">
        <f t="shared" si="12"/>
        <v>0</v>
      </c>
    </row>
    <row r="58" spans="1:8" s="119" customFormat="1" ht="18" customHeight="1">
      <c r="A58" s="854"/>
      <c r="B58" s="858" t="s">
        <v>225</v>
      </c>
      <c r="C58" s="859"/>
      <c r="D58" s="650"/>
      <c r="E58" s="650"/>
      <c r="F58" s="766"/>
      <c r="G58" s="454">
        <f t="shared" si="10"/>
        <v>0</v>
      </c>
      <c r="H58" s="456">
        <f t="shared" si="11"/>
        <v>0</v>
      </c>
    </row>
    <row r="59" spans="1:8" s="119" customFormat="1" ht="18" customHeight="1">
      <c r="A59" s="856"/>
      <c r="B59" s="855" t="s">
        <v>221</v>
      </c>
      <c r="C59" s="831"/>
      <c r="D59" s="650"/>
      <c r="E59" s="650"/>
      <c r="F59" s="766"/>
      <c r="G59" s="454">
        <f t="shared" si="10"/>
        <v>0</v>
      </c>
      <c r="H59" s="456">
        <f t="shared" si="11"/>
        <v>0</v>
      </c>
    </row>
    <row r="60" spans="1:8" s="141" customFormat="1" ht="15.75">
      <c r="A60" s="388"/>
      <c r="B60" s="139"/>
      <c r="C60" s="140"/>
      <c r="D60" s="138"/>
      <c r="E60" s="138"/>
      <c r="F60" s="124"/>
      <c r="G60" s="137"/>
      <c r="H60" s="389"/>
    </row>
    <row r="61" spans="1:8" s="141" customFormat="1" ht="15.75">
      <c r="A61" s="388"/>
      <c r="B61" s="139"/>
      <c r="C61" s="140"/>
      <c r="D61" s="138"/>
      <c r="E61" s="138"/>
      <c r="F61" s="124"/>
      <c r="G61" s="137"/>
      <c r="H61" s="389"/>
    </row>
    <row r="62" spans="1:8" s="141" customFormat="1" ht="15.75">
      <c r="A62" s="388"/>
      <c r="B62" s="139"/>
      <c r="C62" s="140"/>
      <c r="D62" s="138"/>
      <c r="E62" s="138"/>
      <c r="F62" s="124"/>
      <c r="G62" s="137"/>
      <c r="H62" s="389"/>
    </row>
    <row r="63" spans="1:8" s="141" customFormat="1" ht="15.75">
      <c r="A63" s="388"/>
      <c r="B63" s="139"/>
      <c r="C63" s="140"/>
      <c r="D63" s="138"/>
      <c r="E63" s="138"/>
      <c r="F63" s="124"/>
      <c r="G63" s="137"/>
      <c r="H63" s="389"/>
    </row>
    <row r="64" spans="1:8" s="141" customFormat="1" ht="15.75">
      <c r="A64" s="388"/>
      <c r="B64" s="139"/>
      <c r="C64" s="140"/>
      <c r="D64" s="138"/>
      <c r="E64" s="138"/>
      <c r="F64" s="124"/>
      <c r="G64" s="137"/>
      <c r="H64" s="389"/>
    </row>
    <row r="65" spans="1:8" s="141" customFormat="1" ht="15.75">
      <c r="A65" s="388"/>
      <c r="B65" s="139"/>
      <c r="C65" s="140"/>
      <c r="D65" s="138"/>
      <c r="E65" s="138"/>
      <c r="F65" s="124"/>
      <c r="G65" s="137"/>
      <c r="H65" s="389"/>
    </row>
    <row r="66" spans="1:8" s="141" customFormat="1" ht="15.75">
      <c r="A66" s="388"/>
      <c r="B66" s="139"/>
      <c r="C66" s="140"/>
      <c r="D66" s="138"/>
      <c r="E66" s="138"/>
      <c r="F66" s="124"/>
      <c r="G66" s="137"/>
      <c r="H66" s="389"/>
    </row>
    <row r="67" spans="1:8" s="119" customFormat="1" ht="18" customHeight="1">
      <c r="A67" s="685"/>
      <c r="B67" s="860"/>
      <c r="C67" s="861"/>
      <c r="D67" s="686"/>
      <c r="E67" s="686"/>
      <c r="F67" s="687"/>
      <c r="G67" s="688"/>
      <c r="H67" s="689"/>
    </row>
    <row r="68" spans="1:8" ht="15.75">
      <c r="A68" s="663"/>
      <c r="B68" s="664"/>
      <c r="C68" s="664"/>
      <c r="D68" s="664"/>
      <c r="E68" s="616"/>
      <c r="F68" s="690" t="s">
        <v>60</v>
      </c>
      <c r="G68" s="691"/>
      <c r="H68" s="692"/>
    </row>
    <row r="69" spans="1:8" ht="15.75">
      <c r="A69" s="663"/>
      <c r="B69" s="664"/>
      <c r="C69" s="664"/>
      <c r="D69" s="664"/>
      <c r="E69" s="619"/>
      <c r="F69" s="693"/>
      <c r="G69" s="693"/>
      <c r="H69" s="694"/>
    </row>
    <row r="70" spans="1:8" ht="16.5" thickBot="1">
      <c r="A70" s="695" t="s">
        <v>1</v>
      </c>
      <c r="B70" s="696"/>
      <c r="C70" s="696"/>
      <c r="D70" s="696"/>
      <c r="E70" s="697"/>
      <c r="F70" s="698" t="s">
        <v>361</v>
      </c>
      <c r="G70" s="698"/>
      <c r="H70" s="699"/>
    </row>
    <row r="71" spans="1:8" s="119" customFormat="1" ht="18" customHeight="1">
      <c r="A71" s="854" t="s">
        <v>212</v>
      </c>
      <c r="B71" s="857" t="s">
        <v>222</v>
      </c>
      <c r="C71" s="833"/>
      <c r="D71" s="680"/>
      <c r="E71" s="680"/>
      <c r="F71" s="768"/>
      <c r="G71" s="172">
        <f t="shared" ref="G71:G78" si="13">F71*G$13</f>
        <v>0</v>
      </c>
      <c r="H71" s="394">
        <f>SUM(F71:G71)</f>
        <v>0</v>
      </c>
    </row>
    <row r="72" spans="1:8" s="119" customFormat="1" ht="18" customHeight="1">
      <c r="A72" s="854"/>
      <c r="B72" s="855" t="s">
        <v>216</v>
      </c>
      <c r="C72" s="831"/>
      <c r="D72" s="650"/>
      <c r="E72" s="650"/>
      <c r="F72" s="766"/>
      <c r="G72" s="125">
        <f t="shared" si="13"/>
        <v>0</v>
      </c>
      <c r="H72" s="390">
        <f t="shared" ref="H72:H78" si="14">SUM(F72:G72)</f>
        <v>0</v>
      </c>
    </row>
    <row r="73" spans="1:8" s="598" customFormat="1" ht="15.75">
      <c r="A73" s="854"/>
      <c r="B73" s="650" t="s">
        <v>358</v>
      </c>
      <c r="C73" s="651"/>
      <c r="D73" s="650"/>
      <c r="E73" s="650"/>
      <c r="F73" s="766"/>
      <c r="G73" s="125">
        <f t="shared" si="13"/>
        <v>0</v>
      </c>
      <c r="H73" s="390">
        <f t="shared" si="14"/>
        <v>0</v>
      </c>
    </row>
    <row r="74" spans="1:8" s="598" customFormat="1" ht="15.75">
      <c r="A74" s="854"/>
      <c r="B74" s="650" t="s">
        <v>356</v>
      </c>
      <c r="C74" s="651"/>
      <c r="D74" s="652" t="s">
        <v>347</v>
      </c>
      <c r="E74" s="652"/>
      <c r="F74" s="766"/>
      <c r="G74" s="125">
        <f t="shared" si="13"/>
        <v>0</v>
      </c>
      <c r="H74" s="390">
        <f t="shared" si="14"/>
        <v>0</v>
      </c>
    </row>
    <row r="75" spans="1:8" s="598" customFormat="1" ht="15.75">
      <c r="A75" s="854"/>
      <c r="B75" s="650" t="s">
        <v>357</v>
      </c>
      <c r="C75" s="651"/>
      <c r="D75" s="652" t="s">
        <v>347</v>
      </c>
      <c r="E75" s="652"/>
      <c r="F75" s="766"/>
      <c r="G75" s="125">
        <f t="shared" si="13"/>
        <v>0</v>
      </c>
      <c r="H75" s="390">
        <f t="shared" si="14"/>
        <v>0</v>
      </c>
    </row>
    <row r="76" spans="1:8" s="598" customFormat="1" ht="15.75">
      <c r="A76" s="854"/>
      <c r="B76" s="669" t="s">
        <v>225</v>
      </c>
      <c r="C76" s="658"/>
      <c r="D76" s="650"/>
      <c r="E76" s="650"/>
      <c r="F76" s="766"/>
      <c r="G76" s="125">
        <f t="shared" si="13"/>
        <v>0</v>
      </c>
      <c r="H76" s="390">
        <f t="shared" si="14"/>
        <v>0</v>
      </c>
    </row>
    <row r="77" spans="1:8" s="598" customFormat="1" ht="15.75">
      <c r="A77" s="854"/>
      <c r="B77" s="669" t="s">
        <v>220</v>
      </c>
      <c r="C77" s="658"/>
      <c r="D77" s="650"/>
      <c r="E77" s="650"/>
      <c r="F77" s="766"/>
      <c r="G77" s="125">
        <f t="shared" si="13"/>
        <v>0</v>
      </c>
      <c r="H77" s="390">
        <f t="shared" si="14"/>
        <v>0</v>
      </c>
    </row>
    <row r="78" spans="1:8" s="598" customFormat="1" ht="15.75">
      <c r="A78" s="854"/>
      <c r="B78" s="669" t="s">
        <v>221</v>
      </c>
      <c r="C78" s="658"/>
      <c r="D78" s="650"/>
      <c r="E78" s="650"/>
      <c r="F78" s="766"/>
      <c r="G78" s="125">
        <f t="shared" si="13"/>
        <v>0</v>
      </c>
      <c r="H78" s="390">
        <f t="shared" si="14"/>
        <v>0</v>
      </c>
    </row>
    <row r="79" spans="1:8" ht="12" customHeight="1">
      <c r="A79" s="684"/>
      <c r="B79" s="855"/>
      <c r="C79" s="831"/>
      <c r="D79" s="650"/>
      <c r="E79" s="650"/>
      <c r="F79" s="766"/>
      <c r="G79" s="454"/>
      <c r="H79" s="456"/>
    </row>
    <row r="80" spans="1:8" s="119" customFormat="1" ht="18" customHeight="1">
      <c r="A80" s="853" t="s">
        <v>213</v>
      </c>
      <c r="B80" s="855" t="s">
        <v>222</v>
      </c>
      <c r="C80" s="831"/>
      <c r="D80" s="650"/>
      <c r="E80" s="650"/>
      <c r="F80" s="766"/>
      <c r="G80" s="125">
        <f t="shared" ref="G80:G84" si="15">F80*G$13</f>
        <v>0</v>
      </c>
      <c r="H80" s="390">
        <f>SUM(F80:G80)</f>
        <v>0</v>
      </c>
    </row>
    <row r="81" spans="1:9" s="119" customFormat="1" ht="18" customHeight="1">
      <c r="A81" s="854"/>
      <c r="B81" s="855" t="s">
        <v>216</v>
      </c>
      <c r="C81" s="831"/>
      <c r="D81" s="650"/>
      <c r="E81" s="650"/>
      <c r="F81" s="766"/>
      <c r="G81" s="125">
        <f t="shared" si="15"/>
        <v>0</v>
      </c>
      <c r="H81" s="390">
        <f t="shared" ref="H81:H84" si="16">SUM(F81:G81)</f>
        <v>0</v>
      </c>
    </row>
    <row r="82" spans="1:9" s="119" customFormat="1" ht="18" customHeight="1">
      <c r="A82" s="854"/>
      <c r="B82" s="855" t="s">
        <v>226</v>
      </c>
      <c r="C82" s="831"/>
      <c r="D82" s="650"/>
      <c r="E82" s="650"/>
      <c r="F82" s="766"/>
      <c r="G82" s="125">
        <f t="shared" si="15"/>
        <v>0</v>
      </c>
      <c r="H82" s="390">
        <f t="shared" si="16"/>
        <v>0</v>
      </c>
    </row>
    <row r="83" spans="1:9" s="119" customFormat="1" ht="18" customHeight="1">
      <c r="A83" s="854"/>
      <c r="B83" s="855" t="s">
        <v>220</v>
      </c>
      <c r="C83" s="831"/>
      <c r="D83" s="650"/>
      <c r="E83" s="650"/>
      <c r="F83" s="766"/>
      <c r="G83" s="125">
        <f t="shared" si="15"/>
        <v>0</v>
      </c>
      <c r="H83" s="390">
        <f t="shared" si="16"/>
        <v>0</v>
      </c>
    </row>
    <row r="84" spans="1:9" s="119" customFormat="1" ht="18" customHeight="1">
      <c r="A84" s="854"/>
      <c r="B84" s="855" t="s">
        <v>221</v>
      </c>
      <c r="C84" s="831"/>
      <c r="D84" s="650"/>
      <c r="E84" s="650"/>
      <c r="F84" s="766"/>
      <c r="G84" s="125">
        <f t="shared" si="15"/>
        <v>0</v>
      </c>
      <c r="H84" s="390">
        <f t="shared" si="16"/>
        <v>0</v>
      </c>
    </row>
    <row r="85" spans="1:9" s="141" customFormat="1" ht="12" customHeight="1">
      <c r="A85" s="671"/>
      <c r="B85" s="672"/>
      <c r="C85" s="673"/>
      <c r="D85" s="674"/>
      <c r="E85" s="674"/>
      <c r="F85" s="767"/>
      <c r="G85" s="675"/>
      <c r="H85" s="676"/>
    </row>
    <row r="86" spans="1:9" s="119" customFormat="1" ht="18" customHeight="1">
      <c r="A86" s="853" t="s">
        <v>214</v>
      </c>
      <c r="B86" s="855" t="s">
        <v>222</v>
      </c>
      <c r="C86" s="831"/>
      <c r="D86" s="650"/>
      <c r="E86" s="670"/>
      <c r="F86" s="766"/>
      <c r="G86" s="172">
        <f>F86*G$13</f>
        <v>0</v>
      </c>
      <c r="H86" s="394">
        <f>SUM(F86:G86)</f>
        <v>0</v>
      </c>
      <c r="I86" s="760"/>
    </row>
    <row r="87" spans="1:9" ht="18" customHeight="1">
      <c r="A87" s="854"/>
      <c r="B87" s="855" t="s">
        <v>217</v>
      </c>
      <c r="C87" s="831"/>
      <c r="D87" s="761"/>
      <c r="E87" s="761"/>
      <c r="F87" s="766"/>
      <c r="G87" s="454">
        <f t="shared" ref="G87" si="17">F87*G$13</f>
        <v>0</v>
      </c>
      <c r="H87" s="456">
        <f t="shared" ref="H87" si="18">SUM(F87:G87)</f>
        <v>0</v>
      </c>
    </row>
    <row r="88" spans="1:9" s="119" customFormat="1" ht="18" customHeight="1">
      <c r="A88" s="854"/>
      <c r="B88" s="855" t="s">
        <v>216</v>
      </c>
      <c r="C88" s="831"/>
      <c r="D88" s="650"/>
      <c r="E88" s="670"/>
      <c r="F88" s="766"/>
      <c r="G88" s="125">
        <f t="shared" ref="G88:G91" si="19">F88*G$13</f>
        <v>0</v>
      </c>
      <c r="H88" s="390">
        <f t="shared" ref="H88:H91" si="20">SUM(F88:G88)</f>
        <v>0</v>
      </c>
    </row>
    <row r="89" spans="1:9" s="598" customFormat="1" ht="15.75">
      <c r="A89" s="854"/>
      <c r="B89" s="650" t="s">
        <v>360</v>
      </c>
      <c r="C89" s="651"/>
      <c r="D89" s="650"/>
      <c r="E89" s="650"/>
      <c r="F89" s="766"/>
      <c r="G89" s="125">
        <f t="shared" si="19"/>
        <v>0</v>
      </c>
      <c r="H89" s="390">
        <f t="shared" si="20"/>
        <v>0</v>
      </c>
    </row>
    <row r="90" spans="1:9" s="598" customFormat="1" ht="15.75">
      <c r="A90" s="854"/>
      <c r="B90" s="650" t="s">
        <v>342</v>
      </c>
      <c r="C90" s="651"/>
      <c r="D90" s="650"/>
      <c r="E90" s="650"/>
      <c r="F90" s="766"/>
      <c r="G90" s="125">
        <f t="shared" si="19"/>
        <v>0</v>
      </c>
      <c r="H90" s="390">
        <f t="shared" si="20"/>
        <v>0</v>
      </c>
    </row>
    <row r="91" spans="1:9" s="598" customFormat="1" ht="15.75">
      <c r="A91" s="854"/>
      <c r="B91" s="855" t="s">
        <v>221</v>
      </c>
      <c r="C91" s="831"/>
      <c r="D91" s="650"/>
      <c r="E91" s="650"/>
      <c r="F91" s="766"/>
      <c r="G91" s="125">
        <f t="shared" si="19"/>
        <v>0</v>
      </c>
      <c r="H91" s="390">
        <f t="shared" si="20"/>
        <v>0</v>
      </c>
    </row>
    <row r="92" spans="1:9" s="141" customFormat="1" ht="12" customHeight="1">
      <c r="A92" s="671"/>
      <c r="B92" s="672"/>
      <c r="C92" s="673"/>
      <c r="D92" s="674"/>
      <c r="E92" s="674"/>
      <c r="F92" s="767"/>
      <c r="G92" s="675"/>
      <c r="H92" s="676"/>
    </row>
    <row r="93" spans="1:9" s="119" customFormat="1" ht="18" customHeight="1">
      <c r="A93" s="798" t="s">
        <v>215</v>
      </c>
      <c r="B93" s="855" t="s">
        <v>222</v>
      </c>
      <c r="C93" s="831"/>
      <c r="D93" s="650"/>
      <c r="E93" s="670"/>
      <c r="F93" s="766"/>
      <c r="G93" s="125">
        <f>F93*G$13</f>
        <v>0</v>
      </c>
      <c r="H93" s="390">
        <f>SUM(F93:G93)</f>
        <v>0</v>
      </c>
      <c r="I93" s="760"/>
    </row>
    <row r="94" spans="1:9" ht="18" customHeight="1">
      <c r="A94" s="799"/>
      <c r="B94" s="855" t="s">
        <v>217</v>
      </c>
      <c r="C94" s="831"/>
      <c r="D94" s="761"/>
      <c r="E94" s="761"/>
      <c r="F94" s="766"/>
      <c r="G94" s="454">
        <f t="shared" ref="G94" si="21">F94*G$13</f>
        <v>0</v>
      </c>
      <c r="H94" s="456">
        <f t="shared" ref="H94" si="22">SUM(F94:G94)</f>
        <v>0</v>
      </c>
    </row>
    <row r="95" spans="1:9" s="119" customFormat="1" ht="18" customHeight="1">
      <c r="A95" s="799"/>
      <c r="B95" s="855" t="s">
        <v>216</v>
      </c>
      <c r="C95" s="831"/>
      <c r="D95" s="650"/>
      <c r="E95" s="670"/>
      <c r="F95" s="766"/>
      <c r="G95" s="125">
        <f t="shared" ref="G95:G99" si="23">F95*G$13</f>
        <v>0</v>
      </c>
      <c r="H95" s="390">
        <f t="shared" ref="H95:H99" si="24">SUM(F95:G95)</f>
        <v>0</v>
      </c>
    </row>
    <row r="96" spans="1:9" ht="18" customHeight="1">
      <c r="A96" s="799"/>
      <c r="B96" s="761" t="s">
        <v>260</v>
      </c>
      <c r="C96" s="651"/>
      <c r="D96" s="652" t="s">
        <v>347</v>
      </c>
      <c r="E96" s="652"/>
      <c r="F96" s="766"/>
      <c r="G96" s="125">
        <f t="shared" si="23"/>
        <v>0</v>
      </c>
      <c r="H96" s="456">
        <f t="shared" si="24"/>
        <v>0</v>
      </c>
    </row>
    <row r="97" spans="1:10" s="598" customFormat="1" ht="15.75">
      <c r="A97" s="799"/>
      <c r="B97" s="650" t="s">
        <v>342</v>
      </c>
      <c r="C97" s="651"/>
      <c r="D97" s="650"/>
      <c r="E97" s="650"/>
      <c r="F97" s="766"/>
      <c r="G97" s="125">
        <f t="shared" si="23"/>
        <v>0</v>
      </c>
      <c r="H97" s="456">
        <f t="shared" si="24"/>
        <v>0</v>
      </c>
    </row>
    <row r="98" spans="1:10" s="119" customFormat="1" ht="18" customHeight="1">
      <c r="A98" s="799"/>
      <c r="B98" s="855" t="s">
        <v>220</v>
      </c>
      <c r="C98" s="831"/>
      <c r="D98" s="650"/>
      <c r="E98" s="670"/>
      <c r="F98" s="766"/>
      <c r="G98" s="125">
        <f t="shared" si="23"/>
        <v>0</v>
      </c>
      <c r="H98" s="390">
        <f t="shared" si="24"/>
        <v>0</v>
      </c>
    </row>
    <row r="99" spans="1:10" s="119" customFormat="1" ht="18" customHeight="1">
      <c r="A99" s="799"/>
      <c r="B99" s="855" t="s">
        <v>221</v>
      </c>
      <c r="C99" s="831"/>
      <c r="D99" s="650"/>
      <c r="E99" s="670"/>
      <c r="F99" s="766"/>
      <c r="G99" s="125">
        <f t="shared" si="23"/>
        <v>0</v>
      </c>
      <c r="H99" s="390">
        <f t="shared" si="24"/>
        <v>0</v>
      </c>
    </row>
    <row r="100" spans="1:10" s="119" customFormat="1" ht="18" customHeight="1">
      <c r="A100" s="799"/>
      <c r="B100" s="862" t="s">
        <v>221</v>
      </c>
      <c r="C100" s="863"/>
      <c r="D100" s="515"/>
      <c r="E100" s="455"/>
      <c r="F100" s="769"/>
      <c r="G100" s="125">
        <f t="shared" ref="G100" si="25">F100*G$13</f>
        <v>0</v>
      </c>
      <c r="H100" s="390">
        <f t="shared" ref="H100" si="26">SUM(F100:G100)</f>
        <v>0</v>
      </c>
    </row>
    <row r="101" spans="1:10" s="141" customFormat="1" ht="15.75">
      <c r="A101" s="388"/>
      <c r="B101" s="139"/>
      <c r="C101" s="140"/>
      <c r="D101" s="138"/>
      <c r="E101" s="138"/>
      <c r="F101" s="124"/>
      <c r="G101" s="137"/>
      <c r="H101" s="389"/>
    </row>
    <row r="102" spans="1:10" s="141" customFormat="1" ht="15.75">
      <c r="A102" s="388"/>
      <c r="B102" s="139"/>
      <c r="C102" s="140"/>
      <c r="D102" s="138"/>
      <c r="E102" s="138"/>
      <c r="F102" s="124"/>
      <c r="G102" s="137"/>
      <c r="H102" s="389"/>
    </row>
    <row r="103" spans="1:10" s="141" customFormat="1" ht="15.75">
      <c r="A103" s="388"/>
      <c r="B103" s="139"/>
      <c r="C103" s="140"/>
      <c r="D103" s="138"/>
      <c r="E103" s="138"/>
      <c r="F103" s="124"/>
      <c r="G103" s="137"/>
      <c r="H103" s="389"/>
    </row>
    <row r="104" spans="1:10" s="141" customFormat="1" ht="15.75">
      <c r="A104" s="388"/>
      <c r="B104" s="139"/>
      <c r="C104" s="140"/>
      <c r="D104" s="138"/>
      <c r="E104" s="138"/>
      <c r="F104" s="124"/>
      <c r="G104" s="137"/>
      <c r="H104" s="389"/>
    </row>
    <row r="105" spans="1:10" s="141" customFormat="1" ht="15.75">
      <c r="A105" s="388"/>
      <c r="B105" s="139"/>
      <c r="C105" s="140"/>
      <c r="D105" s="138"/>
      <c r="E105" s="138"/>
      <c r="F105" s="124"/>
      <c r="G105" s="137"/>
      <c r="H105" s="389"/>
    </row>
    <row r="106" spans="1:10" s="141" customFormat="1" ht="15.75">
      <c r="A106" s="388"/>
      <c r="B106" s="139"/>
      <c r="C106" s="140"/>
      <c r="D106" s="138"/>
      <c r="E106" s="138"/>
      <c r="F106" s="124"/>
      <c r="G106" s="137"/>
      <c r="H106" s="389"/>
    </row>
    <row r="107" spans="1:10" s="141" customFormat="1" ht="15.75">
      <c r="A107" s="388"/>
      <c r="B107" s="139"/>
      <c r="C107" s="140"/>
      <c r="D107" s="138"/>
      <c r="E107" s="138"/>
      <c r="F107" s="124"/>
      <c r="G107" s="137"/>
      <c r="H107" s="389"/>
    </row>
    <row r="108" spans="1:10" s="141" customFormat="1" ht="12" customHeight="1" thickBot="1">
      <c r="A108" s="391"/>
      <c r="B108" s="395"/>
      <c r="C108" s="396"/>
      <c r="D108" s="136"/>
      <c r="E108" s="136"/>
      <c r="F108" s="397"/>
      <c r="G108" s="398"/>
      <c r="H108" s="399"/>
    </row>
    <row r="109" spans="1:10" ht="21.75" customHeight="1" thickTop="1" thickBot="1">
      <c r="A109" s="474" t="s">
        <v>17</v>
      </c>
      <c r="B109" s="28" t="str">
        <f>'100 Series'!$B$71</f>
        <v>Hourly Rate for repairs and authorized service outside of contractual obligations is  =  $ / Hr. / Man</v>
      </c>
      <c r="C109" s="29"/>
      <c r="D109" s="28"/>
      <c r="E109" s="28"/>
      <c r="F109" s="28"/>
      <c r="G109" s="28"/>
      <c r="H109" s="475"/>
      <c r="I109" s="17"/>
    </row>
    <row r="110" spans="1:10" ht="10.15" customHeight="1" thickTop="1">
      <c r="A110" s="400"/>
      <c r="B110" s="17"/>
      <c r="C110" s="115"/>
      <c r="D110" s="115"/>
      <c r="E110" s="17"/>
      <c r="F110" s="17"/>
      <c r="G110" s="121"/>
      <c r="H110" s="401"/>
      <c r="I110" s="17"/>
      <c r="J110" s="17"/>
    </row>
    <row r="111" spans="1:10" ht="10.15" customHeight="1">
      <c r="A111" s="392"/>
      <c r="B111" s="25" t="s">
        <v>22</v>
      </c>
      <c r="C111" s="116"/>
      <c r="D111" s="116"/>
      <c r="E111" s="25"/>
      <c r="F111" s="115"/>
      <c r="G111" s="121"/>
      <c r="H111" s="401"/>
      <c r="I111" s="25"/>
    </row>
    <row r="112" spans="1:10" ht="12" customHeight="1">
      <c r="A112" s="392"/>
      <c r="B112" s="25"/>
      <c r="C112" s="116"/>
      <c r="D112" s="116"/>
      <c r="E112" s="25"/>
      <c r="F112" s="116"/>
      <c r="G112" s="121"/>
      <c r="H112" s="401"/>
      <c r="I112" s="25"/>
    </row>
    <row r="113" spans="1:10" ht="15.75" customHeight="1">
      <c r="A113" s="392" t="s">
        <v>29</v>
      </c>
      <c r="B113" s="25"/>
      <c r="C113" s="117"/>
      <c r="D113" s="117"/>
      <c r="E113" s="25"/>
      <c r="F113" s="116"/>
      <c r="G113" s="121"/>
      <c r="H113" s="401"/>
      <c r="I113" s="25"/>
    </row>
    <row r="114" spans="1:10" ht="15.75" customHeight="1">
      <c r="A114" s="516" t="s">
        <v>28</v>
      </c>
      <c r="B114" s="512"/>
      <c r="C114" s="104"/>
      <c r="D114" s="104"/>
      <c r="E114" s="512"/>
      <c r="F114" s="117"/>
      <c r="G114" s="121"/>
      <c r="H114" s="401"/>
      <c r="I114" s="450"/>
    </row>
    <row r="115" spans="1:10" ht="15" customHeight="1">
      <c r="A115" s="517" t="s">
        <v>27</v>
      </c>
      <c r="B115" s="514"/>
      <c r="C115" s="103"/>
      <c r="D115" s="103"/>
      <c r="E115" s="514"/>
      <c r="F115" s="106"/>
      <c r="G115" s="121"/>
      <c r="H115" s="401"/>
      <c r="I115" s="451"/>
    </row>
    <row r="116" spans="1:10" ht="17.25" customHeight="1">
      <c r="A116" s="516" t="s">
        <v>26</v>
      </c>
      <c r="B116" s="512"/>
      <c r="C116" s="123"/>
      <c r="D116" s="17"/>
      <c r="E116" s="512"/>
      <c r="F116" s="120"/>
      <c r="G116" s="121"/>
      <c r="H116" s="401"/>
      <c r="I116" s="450"/>
    </row>
    <row r="117" spans="1:10" ht="15.75" customHeight="1">
      <c r="A117" s="516" t="s">
        <v>30</v>
      </c>
      <c r="B117" s="512"/>
      <c r="C117" s="17"/>
      <c r="D117" s="17"/>
      <c r="E117" s="512"/>
      <c r="F117" s="17"/>
      <c r="G117" s="121"/>
      <c r="H117" s="401"/>
      <c r="I117" s="450"/>
    </row>
    <row r="118" spans="1:10" ht="15.75" customHeight="1">
      <c r="A118" s="516" t="s">
        <v>25</v>
      </c>
      <c r="B118" s="512"/>
      <c r="C118" s="59"/>
      <c r="D118" s="25"/>
      <c r="E118" s="512"/>
      <c r="F118" s="17"/>
      <c r="G118" s="121"/>
      <c r="H118" s="401"/>
      <c r="I118" s="450"/>
    </row>
    <row r="119" spans="1:10" ht="15.75" customHeight="1">
      <c r="A119" s="392" t="s">
        <v>31</v>
      </c>
      <c r="B119" s="25"/>
      <c r="C119" s="25"/>
      <c r="D119" s="25"/>
      <c r="E119" s="25"/>
      <c r="F119" s="25"/>
      <c r="G119" s="121"/>
      <c r="H119" s="401"/>
      <c r="I119" s="25"/>
    </row>
    <row r="120" spans="1:10" ht="16.5" customHeight="1">
      <c r="A120" s="392" t="s">
        <v>24</v>
      </c>
      <c r="B120" s="25"/>
      <c r="C120" s="25"/>
      <c r="D120" s="25"/>
      <c r="E120" s="25"/>
      <c r="F120" s="25"/>
      <c r="G120" s="121"/>
      <c r="H120" s="401"/>
      <c r="I120" s="78"/>
    </row>
    <row r="121" spans="1:10" ht="15.75" customHeight="1">
      <c r="A121" s="392" t="s">
        <v>23</v>
      </c>
      <c r="B121" s="25"/>
      <c r="C121" s="512"/>
      <c r="D121" s="512"/>
      <c r="E121" s="25"/>
      <c r="F121" s="76" t="s">
        <v>60</v>
      </c>
      <c r="G121" s="76"/>
      <c r="H121" s="402"/>
    </row>
    <row r="122" spans="1:10" ht="12" customHeight="1">
      <c r="A122" s="392" t="s">
        <v>1</v>
      </c>
      <c r="B122" s="25"/>
      <c r="C122" s="514"/>
      <c r="D122" s="514"/>
      <c r="E122" s="25"/>
      <c r="F122" s="78"/>
      <c r="G122" s="78"/>
      <c r="H122" s="393"/>
    </row>
    <row r="123" spans="1:10" ht="15.75" customHeight="1">
      <c r="A123" s="403" t="s">
        <v>18</v>
      </c>
      <c r="B123" s="9"/>
      <c r="C123" s="26">
        <v>30</v>
      </c>
      <c r="D123" s="9" t="s">
        <v>262</v>
      </c>
      <c r="E123" s="22" t="s">
        <v>263</v>
      </c>
      <c r="F123" s="76" t="s">
        <v>259</v>
      </c>
      <c r="G123" s="76"/>
      <c r="H123" s="402"/>
    </row>
    <row r="124" spans="1:10" ht="12" customHeight="1" thickBot="1">
      <c r="A124" s="404"/>
      <c r="B124" s="405"/>
      <c r="C124" s="405"/>
      <c r="D124" s="405"/>
      <c r="E124" s="405"/>
      <c r="F124" s="405"/>
      <c r="G124" s="406"/>
      <c r="H124" s="407"/>
      <c r="I124" s="9"/>
    </row>
    <row r="125" spans="1:10" ht="15.75" thickBot="1">
      <c r="A125" s="1"/>
      <c r="B125" s="1"/>
      <c r="C125" s="62"/>
      <c r="D125" s="62"/>
      <c r="E125" s="8"/>
      <c r="F125" s="76"/>
      <c r="G125" s="122"/>
      <c r="H125" s="122"/>
      <c r="I125" s="1"/>
      <c r="J125" s="1"/>
    </row>
    <row r="126" spans="1:10" ht="15.75" thickTop="1">
      <c r="A126" s="1"/>
      <c r="B126" s="1"/>
      <c r="C126" s="1"/>
      <c r="D126" s="1"/>
      <c r="E126" s="8"/>
      <c r="F126" s="78"/>
      <c r="G126" s="122"/>
      <c r="H126" s="122"/>
      <c r="I126" s="1"/>
      <c r="J126" s="1"/>
    </row>
    <row r="127" spans="1:10">
      <c r="A127" s="1"/>
      <c r="B127" s="1"/>
      <c r="C127" s="1"/>
      <c r="D127" s="1"/>
      <c r="E127" s="8"/>
      <c r="F127" s="76"/>
      <c r="G127" s="122"/>
      <c r="H127" s="122"/>
      <c r="I127" s="1"/>
      <c r="J127" s="1"/>
    </row>
    <row r="128" spans="1:10">
      <c r="A128" s="1"/>
      <c r="B128" s="1"/>
      <c r="C128" s="1"/>
      <c r="D128" s="1"/>
      <c r="E128" s="8"/>
      <c r="F128" s="9"/>
      <c r="G128" s="122"/>
      <c r="H128" s="122"/>
      <c r="I128" s="1"/>
      <c r="J128" s="1"/>
    </row>
    <row r="129" spans="1:10" ht="15.75" thickBot="1">
      <c r="A129" s="1"/>
      <c r="B129" s="1"/>
      <c r="C129" s="1"/>
      <c r="D129" s="1"/>
      <c r="E129" s="8"/>
      <c r="F129" s="62"/>
      <c r="G129" s="122"/>
      <c r="H129" s="122"/>
      <c r="I129" s="1"/>
      <c r="J129" s="1"/>
    </row>
    <row r="130" spans="1:10" ht="15.75" thickTop="1">
      <c r="A130" s="1"/>
      <c r="B130" s="1"/>
      <c r="C130" s="1"/>
      <c r="D130" s="1"/>
      <c r="E130" s="8"/>
      <c r="F130" s="8"/>
      <c r="G130" s="122"/>
      <c r="H130" s="122"/>
      <c r="I130" s="1"/>
      <c r="J130" s="1"/>
    </row>
    <row r="131" spans="1:10">
      <c r="A131" s="1"/>
      <c r="B131" s="1"/>
      <c r="C131" s="1"/>
      <c r="D131" s="1"/>
      <c r="E131" s="8"/>
      <c r="F131" s="8"/>
      <c r="G131" s="122"/>
      <c r="H131" s="119"/>
      <c r="I131" s="1"/>
      <c r="J131" s="1"/>
    </row>
    <row r="132" spans="1:10">
      <c r="A132" s="1"/>
      <c r="B132" s="1"/>
      <c r="C132" s="1"/>
      <c r="D132" s="1"/>
      <c r="E132" s="8"/>
      <c r="F132" s="8"/>
      <c r="G132" s="119"/>
      <c r="H132" s="119"/>
      <c r="I132" s="1"/>
      <c r="J132" s="1"/>
    </row>
    <row r="133" spans="1:10">
      <c r="A133" s="1"/>
      <c r="B133" s="1"/>
      <c r="C133" s="1"/>
      <c r="D133" s="1"/>
      <c r="E133" s="8"/>
      <c r="F133" s="8"/>
      <c r="G133" s="119"/>
      <c r="H133" s="119"/>
      <c r="I133" s="1"/>
      <c r="J133" s="1"/>
    </row>
    <row r="134" spans="1:10">
      <c r="A134" s="1"/>
      <c r="B134" s="1"/>
      <c r="C134" s="1"/>
      <c r="D134" s="1"/>
      <c r="E134" s="8"/>
      <c r="F134" s="8"/>
      <c r="G134" s="119"/>
      <c r="H134" s="119"/>
      <c r="I134" s="1"/>
      <c r="J134" s="1"/>
    </row>
    <row r="135" spans="1:10">
      <c r="A135" s="1"/>
      <c r="B135" s="1"/>
      <c r="C135" s="1"/>
      <c r="D135" s="1"/>
      <c r="E135" s="8"/>
      <c r="F135" s="8"/>
      <c r="G135" s="119"/>
      <c r="H135" s="119"/>
      <c r="I135" s="1"/>
      <c r="J135" s="1"/>
    </row>
    <row r="136" spans="1:10">
      <c r="A136" s="1"/>
      <c r="B136" s="1"/>
      <c r="C136" s="1"/>
      <c r="D136" s="1"/>
      <c r="E136" s="8"/>
      <c r="F136" s="8"/>
      <c r="G136" s="119"/>
      <c r="H136" s="119"/>
      <c r="I136" s="1"/>
      <c r="J136" s="1"/>
    </row>
    <row r="137" spans="1:10">
      <c r="A137" s="1"/>
      <c r="B137" s="1"/>
      <c r="C137" s="1"/>
      <c r="D137" s="1"/>
      <c r="E137" s="8"/>
      <c r="F137" s="8"/>
      <c r="G137" s="119"/>
      <c r="H137" s="119"/>
      <c r="I137" s="1"/>
      <c r="J137" s="1"/>
    </row>
    <row r="138" spans="1:10">
      <c r="A138" s="1"/>
      <c r="B138" s="1"/>
      <c r="C138" s="1"/>
      <c r="D138" s="1"/>
      <c r="E138" s="8"/>
      <c r="F138" s="8"/>
      <c r="G138" s="119"/>
      <c r="H138" s="119"/>
      <c r="I138" s="1"/>
      <c r="J138" s="1"/>
    </row>
    <row r="139" spans="1:10">
      <c r="A139" s="1"/>
      <c r="B139" s="1"/>
      <c r="C139" s="1"/>
      <c r="D139" s="1"/>
      <c r="E139" s="8"/>
      <c r="F139" s="8"/>
      <c r="G139" s="119"/>
      <c r="H139" s="119"/>
      <c r="I139" s="1"/>
      <c r="J139" s="1"/>
    </row>
    <row r="140" spans="1:10">
      <c r="A140" s="1"/>
      <c r="B140" s="1"/>
      <c r="C140" s="1"/>
      <c r="D140" s="1"/>
      <c r="E140" s="8"/>
      <c r="F140" s="8"/>
      <c r="G140" s="119"/>
      <c r="H140" s="119"/>
      <c r="I140" s="1"/>
      <c r="J140" s="1"/>
    </row>
    <row r="141" spans="1:10">
      <c r="A141" s="1"/>
      <c r="B141" s="1"/>
      <c r="C141" s="1"/>
      <c r="D141" s="1"/>
      <c r="E141" s="8"/>
      <c r="F141" s="8"/>
      <c r="G141" s="119"/>
      <c r="H141" s="119"/>
    </row>
    <row r="142" spans="1:10">
      <c r="A142" s="1"/>
      <c r="B142" s="1"/>
      <c r="C142" s="1"/>
      <c r="D142" s="1"/>
      <c r="E142" s="8"/>
      <c r="F142" s="8"/>
      <c r="G142" s="119"/>
      <c r="H142" s="119"/>
    </row>
    <row r="143" spans="1:10">
      <c r="A143" s="1"/>
      <c r="B143" s="1"/>
      <c r="C143" s="1"/>
      <c r="D143" s="1"/>
      <c r="E143" s="8"/>
      <c r="F143" s="8"/>
      <c r="G143" s="119"/>
      <c r="H143" s="119"/>
    </row>
    <row r="144" spans="1:10">
      <c r="A144" s="1"/>
      <c r="B144" s="1"/>
      <c r="C144" s="1"/>
      <c r="D144" s="1"/>
      <c r="E144" s="8"/>
      <c r="F144" s="8"/>
      <c r="G144" s="119"/>
      <c r="H144" s="119"/>
    </row>
    <row r="145" spans="1:8">
      <c r="A145" s="1"/>
      <c r="B145" s="1"/>
      <c r="C145" s="1"/>
      <c r="D145" s="1"/>
      <c r="E145" s="8"/>
      <c r="F145" s="8"/>
      <c r="G145" s="119"/>
      <c r="H145" s="119"/>
    </row>
    <row r="146" spans="1:8">
      <c r="A146" s="1"/>
      <c r="B146" s="1"/>
      <c r="C146" s="1"/>
      <c r="D146" s="1"/>
      <c r="E146" s="8"/>
      <c r="F146" s="8"/>
      <c r="G146" s="119"/>
      <c r="H146" s="119"/>
    </row>
    <row r="147" spans="1:8">
      <c r="A147" s="1"/>
      <c r="B147" s="1"/>
      <c r="C147" s="1"/>
      <c r="D147" s="1"/>
      <c r="E147" s="8"/>
      <c r="F147" s="8"/>
      <c r="G147" s="119"/>
      <c r="H147" s="119"/>
    </row>
    <row r="148" spans="1:8">
      <c r="A148" s="1"/>
      <c r="B148" s="1"/>
      <c r="C148" s="1"/>
      <c r="D148" s="1"/>
      <c r="E148" s="8"/>
      <c r="F148" s="8"/>
      <c r="G148" s="119"/>
      <c r="H148" s="119"/>
    </row>
    <row r="149" spans="1:8">
      <c r="A149" s="1"/>
      <c r="B149" s="1"/>
      <c r="C149" s="1"/>
      <c r="D149" s="1"/>
      <c r="E149" s="8"/>
      <c r="F149" s="8"/>
      <c r="G149" s="119"/>
      <c r="H149" s="119"/>
    </row>
    <row r="150" spans="1:8">
      <c r="A150" s="1"/>
      <c r="B150" s="1"/>
      <c r="C150" s="1"/>
      <c r="D150" s="1"/>
      <c r="E150" s="8"/>
      <c r="F150" s="8"/>
      <c r="G150" s="119"/>
      <c r="H150" s="119"/>
    </row>
    <row r="151" spans="1:8">
      <c r="A151" s="1"/>
      <c r="B151" s="1"/>
      <c r="C151" s="1"/>
      <c r="D151" s="1"/>
      <c r="E151" s="8"/>
      <c r="F151" s="8"/>
      <c r="G151" s="119"/>
      <c r="H151" s="119"/>
    </row>
    <row r="152" spans="1:8">
      <c r="A152" s="1"/>
      <c r="B152" s="1"/>
      <c r="C152" s="1"/>
      <c r="D152" s="1"/>
      <c r="E152" s="8"/>
      <c r="F152" s="8"/>
      <c r="G152" s="119"/>
      <c r="H152" s="119"/>
    </row>
    <row r="153" spans="1:8">
      <c r="A153" s="1"/>
      <c r="B153" s="1"/>
      <c r="C153" s="1"/>
      <c r="D153" s="1"/>
      <c r="E153" s="8"/>
      <c r="F153" s="8"/>
      <c r="G153" s="119"/>
      <c r="H153" s="119"/>
    </row>
    <row r="154" spans="1:8">
      <c r="A154" s="1"/>
      <c r="B154" s="1"/>
      <c r="C154" s="1"/>
      <c r="D154" s="1"/>
      <c r="E154" s="8"/>
      <c r="F154" s="8"/>
      <c r="G154" s="119"/>
      <c r="H154" s="119"/>
    </row>
    <row r="155" spans="1:8">
      <c r="A155" s="1"/>
      <c r="B155" s="1"/>
      <c r="C155" s="1"/>
      <c r="D155" s="1"/>
      <c r="E155" s="8"/>
      <c r="F155" s="8"/>
      <c r="G155" s="119"/>
      <c r="H155" s="119"/>
    </row>
    <row r="156" spans="1:8">
      <c r="A156" s="1"/>
      <c r="B156" s="1"/>
      <c r="C156" s="1"/>
      <c r="D156" s="1"/>
      <c r="E156" s="8"/>
      <c r="F156" s="8"/>
      <c r="G156" s="119"/>
      <c r="H156" s="119"/>
    </row>
    <row r="157" spans="1:8">
      <c r="A157" s="1"/>
      <c r="B157" s="1"/>
      <c r="C157" s="1"/>
      <c r="D157" s="1"/>
      <c r="E157" s="8"/>
      <c r="F157" s="8"/>
      <c r="G157" s="119"/>
      <c r="H157" s="119"/>
    </row>
    <row r="158" spans="1:8">
      <c r="A158" s="1"/>
      <c r="B158" s="1"/>
      <c r="C158" s="1"/>
      <c r="D158" s="1"/>
      <c r="E158" s="8"/>
      <c r="F158" s="8"/>
      <c r="G158" s="119"/>
      <c r="H158" s="119"/>
    </row>
    <row r="159" spans="1:8">
      <c r="A159" s="1"/>
      <c r="B159" s="1"/>
      <c r="C159" s="1"/>
      <c r="D159" s="1"/>
      <c r="E159" s="8"/>
      <c r="F159" s="8"/>
      <c r="G159" s="119"/>
      <c r="H159" s="119"/>
    </row>
    <row r="160" spans="1:8">
      <c r="A160" s="1"/>
      <c r="B160" s="1"/>
      <c r="C160" s="1"/>
      <c r="D160" s="1"/>
      <c r="E160" s="8"/>
      <c r="F160" s="8"/>
      <c r="G160" s="119"/>
      <c r="H160" s="119"/>
    </row>
    <row r="161" spans="1:8">
      <c r="A161" s="1"/>
      <c r="B161" s="1"/>
      <c r="C161" s="1"/>
      <c r="D161" s="1"/>
      <c r="E161" s="8"/>
      <c r="F161" s="8"/>
      <c r="G161" s="119"/>
      <c r="H161" s="119"/>
    </row>
    <row r="162" spans="1:8">
      <c r="A162" s="1"/>
      <c r="B162" s="1"/>
      <c r="C162" s="1"/>
      <c r="D162" s="1"/>
      <c r="E162" s="8"/>
      <c r="F162" s="8"/>
      <c r="G162" s="119"/>
      <c r="H162" s="119"/>
    </row>
    <row r="163" spans="1:8">
      <c r="A163" s="1"/>
      <c r="B163" s="1"/>
      <c r="C163" s="1"/>
      <c r="D163" s="1"/>
      <c r="E163" s="8"/>
      <c r="F163" s="8"/>
      <c r="G163" s="119"/>
      <c r="H163" s="119"/>
    </row>
    <row r="164" spans="1:8">
      <c r="A164" s="1"/>
      <c r="B164" s="1"/>
      <c r="C164" s="1"/>
      <c r="D164" s="1"/>
      <c r="E164" s="8"/>
      <c r="F164" s="8"/>
      <c r="G164" s="119"/>
      <c r="H164" s="119"/>
    </row>
    <row r="165" spans="1:8">
      <c r="A165" s="1"/>
      <c r="B165" s="1"/>
      <c r="C165" s="1"/>
      <c r="D165" s="1"/>
      <c r="E165" s="8"/>
      <c r="F165" s="8"/>
      <c r="G165" s="119"/>
      <c r="H165" s="119"/>
    </row>
    <row r="166" spans="1:8">
      <c r="A166" s="1"/>
      <c r="B166" s="1"/>
      <c r="C166" s="1"/>
      <c r="D166" s="1"/>
      <c r="E166" s="8"/>
      <c r="F166" s="8"/>
      <c r="G166" s="119"/>
      <c r="H166" s="119"/>
    </row>
    <row r="167" spans="1:8">
      <c r="A167" s="1"/>
      <c r="B167" s="1"/>
      <c r="C167" s="1"/>
      <c r="D167" s="1"/>
      <c r="E167" s="8"/>
      <c r="F167" s="8"/>
      <c r="G167" s="119"/>
      <c r="H167" s="119"/>
    </row>
    <row r="168" spans="1:8">
      <c r="A168" s="1"/>
      <c r="B168" s="1"/>
      <c r="C168" s="1"/>
      <c r="D168" s="1"/>
      <c r="E168" s="8"/>
      <c r="F168" s="8"/>
      <c r="G168" s="119"/>
      <c r="H168" s="119"/>
    </row>
    <row r="169" spans="1:8">
      <c r="C169" s="1"/>
      <c r="D169" s="1"/>
      <c r="F169" s="8"/>
      <c r="G169" s="119"/>
      <c r="H169" s="119"/>
    </row>
    <row r="170" spans="1:8">
      <c r="C170" s="1"/>
      <c r="D170" s="1"/>
      <c r="F170" s="8"/>
      <c r="G170" s="119"/>
      <c r="H170" s="119"/>
    </row>
    <row r="171" spans="1:8">
      <c r="C171" s="1"/>
      <c r="D171" s="1"/>
      <c r="F171" s="8"/>
      <c r="G171" s="119"/>
      <c r="H171" s="119"/>
    </row>
    <row r="172" spans="1:8">
      <c r="C172" s="1"/>
      <c r="D172" s="1"/>
      <c r="F172" s="8"/>
      <c r="G172" s="119"/>
      <c r="H172" s="119"/>
    </row>
    <row r="173" spans="1:8">
      <c r="C173" s="1"/>
      <c r="D173" s="1"/>
      <c r="F173" s="8"/>
      <c r="G173" s="119"/>
      <c r="H173" s="119"/>
    </row>
    <row r="174" spans="1:8">
      <c r="C174" s="1"/>
      <c r="D174" s="1"/>
      <c r="F174" s="8"/>
      <c r="G174" s="119"/>
      <c r="H174" s="119"/>
    </row>
    <row r="175" spans="1:8">
      <c r="C175" s="1"/>
      <c r="D175" s="1"/>
      <c r="F175" s="8"/>
      <c r="G175" s="119"/>
      <c r="H175" s="119"/>
    </row>
    <row r="176" spans="1:8">
      <c r="C176" s="1"/>
      <c r="D176" s="1"/>
      <c r="F176" s="8"/>
      <c r="G176" s="119"/>
      <c r="H176" s="119"/>
    </row>
    <row r="177" spans="3:8">
      <c r="C177" s="1"/>
      <c r="D177" s="1"/>
      <c r="F177" s="8"/>
      <c r="G177" s="119"/>
      <c r="H177" s="119"/>
    </row>
    <row r="178" spans="3:8">
      <c r="C178" s="1"/>
      <c r="D178" s="1"/>
      <c r="F178" s="8"/>
      <c r="G178" s="119"/>
      <c r="H178" s="119"/>
    </row>
    <row r="179" spans="3:8">
      <c r="F179" s="8"/>
      <c r="G179" s="119"/>
      <c r="H179" s="119"/>
    </row>
    <row r="180" spans="3:8">
      <c r="F180" s="8"/>
      <c r="G180" s="119"/>
      <c r="H180" s="119"/>
    </row>
    <row r="181" spans="3:8">
      <c r="F181" s="8"/>
      <c r="G181" s="119"/>
      <c r="H181" s="119"/>
    </row>
    <row r="182" spans="3:8">
      <c r="F182" s="8"/>
      <c r="G182" s="119"/>
      <c r="H182" s="119"/>
    </row>
    <row r="183" spans="3:8">
      <c r="G183" s="119"/>
      <c r="H183" s="119"/>
    </row>
    <row r="184" spans="3:8">
      <c r="G184" s="119"/>
      <c r="H184" s="119"/>
    </row>
    <row r="185" spans="3:8">
      <c r="G185" s="119"/>
      <c r="H185" s="119"/>
    </row>
    <row r="186" spans="3:8">
      <c r="G186" s="119"/>
      <c r="H186" s="119"/>
    </row>
    <row r="187" spans="3:8">
      <c r="G187" s="119"/>
      <c r="H187" s="119"/>
    </row>
    <row r="188" spans="3:8">
      <c r="G188" s="119"/>
      <c r="H188" s="119"/>
    </row>
    <row r="189" spans="3:8">
      <c r="G189" s="119"/>
      <c r="H189" s="119"/>
    </row>
    <row r="190" spans="3:8">
      <c r="G190" s="119"/>
      <c r="H190" s="119"/>
    </row>
    <row r="191" spans="3:8">
      <c r="G191" s="119"/>
      <c r="H191" s="119"/>
    </row>
    <row r="192" spans="3:8">
      <c r="G192" s="119"/>
      <c r="H192" s="119"/>
    </row>
    <row r="193" spans="7:8">
      <c r="G193" s="119"/>
      <c r="H193" s="119"/>
    </row>
    <row r="194" spans="7:8">
      <c r="G194" s="119"/>
      <c r="H194" s="119"/>
    </row>
    <row r="195" spans="7:8">
      <c r="G195" s="119"/>
      <c r="H195" s="119"/>
    </row>
    <row r="196" spans="7:8">
      <c r="G196" s="119"/>
      <c r="H196" s="119"/>
    </row>
    <row r="197" spans="7:8">
      <c r="G197" s="119"/>
      <c r="H197" s="119"/>
    </row>
    <row r="198" spans="7:8">
      <c r="G198" s="119"/>
      <c r="H198" s="119"/>
    </row>
    <row r="199" spans="7:8">
      <c r="G199" s="119"/>
      <c r="H199" s="119"/>
    </row>
    <row r="200" spans="7:8">
      <c r="G200" s="119"/>
      <c r="H200" s="119"/>
    </row>
    <row r="201" spans="7:8">
      <c r="G201" s="119"/>
      <c r="H201" s="119"/>
    </row>
    <row r="202" spans="7:8">
      <c r="G202" s="119"/>
      <c r="H202" s="119"/>
    </row>
    <row r="203" spans="7:8">
      <c r="G203" s="119"/>
      <c r="H203" s="119"/>
    </row>
    <row r="204" spans="7:8">
      <c r="G204" s="119"/>
      <c r="H204" s="119"/>
    </row>
    <row r="205" spans="7:8">
      <c r="G205" s="119"/>
      <c r="H205" s="119"/>
    </row>
    <row r="206" spans="7:8">
      <c r="G206" s="119"/>
      <c r="H206" s="119"/>
    </row>
    <row r="207" spans="7:8">
      <c r="G207" s="119"/>
      <c r="H207" s="119"/>
    </row>
    <row r="208" spans="7:8">
      <c r="G208" s="119"/>
      <c r="H208" s="119"/>
    </row>
    <row r="209" spans="7:8">
      <c r="G209" s="119"/>
      <c r="H209" s="119"/>
    </row>
    <row r="210" spans="7:8">
      <c r="G210" s="119"/>
      <c r="H210" s="119"/>
    </row>
    <row r="211" spans="7:8">
      <c r="G211" s="119"/>
      <c r="H211" s="119"/>
    </row>
    <row r="212" spans="7:8">
      <c r="G212" s="119"/>
      <c r="H212" s="119"/>
    </row>
    <row r="213" spans="7:8">
      <c r="G213" s="119"/>
      <c r="H213" s="119"/>
    </row>
    <row r="214" spans="7:8">
      <c r="G214" s="119"/>
      <c r="H214" s="119"/>
    </row>
    <row r="215" spans="7:8">
      <c r="G215" s="119"/>
      <c r="H215" s="119"/>
    </row>
    <row r="216" spans="7:8">
      <c r="G216" s="119"/>
      <c r="H216" s="119"/>
    </row>
    <row r="217" spans="7:8">
      <c r="G217" s="119"/>
      <c r="H217" s="119"/>
    </row>
    <row r="218" spans="7:8">
      <c r="G218" s="119"/>
      <c r="H218" s="119"/>
    </row>
    <row r="219" spans="7:8">
      <c r="G219" s="119"/>
      <c r="H219" s="119"/>
    </row>
    <row r="220" spans="7:8">
      <c r="G220" s="119"/>
      <c r="H220" s="119"/>
    </row>
    <row r="221" spans="7:8">
      <c r="G221" s="119"/>
      <c r="H221" s="119"/>
    </row>
    <row r="222" spans="7:8">
      <c r="G222" s="119"/>
      <c r="H222" s="119"/>
    </row>
    <row r="223" spans="7:8">
      <c r="G223" s="119"/>
      <c r="H223" s="119"/>
    </row>
    <row r="224" spans="7:8">
      <c r="G224" s="119"/>
      <c r="H224" s="119"/>
    </row>
    <row r="225" spans="7:8">
      <c r="G225" s="119"/>
      <c r="H225" s="119"/>
    </row>
    <row r="226" spans="7:8">
      <c r="G226" s="119"/>
      <c r="H226" s="119"/>
    </row>
    <row r="227" spans="7:8">
      <c r="G227" s="119"/>
      <c r="H227" s="119"/>
    </row>
    <row r="228" spans="7:8">
      <c r="G228" s="119"/>
      <c r="H228" s="119"/>
    </row>
    <row r="229" spans="7:8">
      <c r="G229" s="119"/>
      <c r="H229" s="119"/>
    </row>
    <row r="230" spans="7:8">
      <c r="G230" s="119"/>
      <c r="H230" s="119"/>
    </row>
    <row r="231" spans="7:8">
      <c r="G231" s="119"/>
      <c r="H231" s="119"/>
    </row>
    <row r="232" spans="7:8">
      <c r="G232" s="119"/>
      <c r="H232" s="119"/>
    </row>
    <row r="233" spans="7:8">
      <c r="G233" s="119"/>
      <c r="H233" s="119"/>
    </row>
    <row r="234" spans="7:8">
      <c r="G234" s="119"/>
      <c r="H234" s="119"/>
    </row>
    <row r="235" spans="7:8">
      <c r="G235" s="119"/>
      <c r="H235" s="119"/>
    </row>
    <row r="236" spans="7:8">
      <c r="G236" s="119"/>
      <c r="H236" s="119"/>
    </row>
    <row r="237" spans="7:8">
      <c r="G237" s="119"/>
      <c r="H237" s="119"/>
    </row>
    <row r="238" spans="7:8">
      <c r="G238" s="119"/>
      <c r="H238" s="119"/>
    </row>
    <row r="239" spans="7:8">
      <c r="G239" s="119"/>
      <c r="H239" s="119"/>
    </row>
    <row r="240" spans="7:8">
      <c r="G240" s="119"/>
      <c r="H240" s="119"/>
    </row>
    <row r="241" spans="7:8">
      <c r="G241" s="119"/>
      <c r="H241" s="119"/>
    </row>
    <row r="242" spans="7:8">
      <c r="G242" s="119"/>
      <c r="H242" s="119"/>
    </row>
    <row r="243" spans="7:8">
      <c r="G243" s="119"/>
      <c r="H243" s="119"/>
    </row>
    <row r="244" spans="7:8">
      <c r="G244" s="119"/>
      <c r="H244" s="119"/>
    </row>
    <row r="245" spans="7:8">
      <c r="G245" s="119"/>
      <c r="H245" s="119"/>
    </row>
    <row r="246" spans="7:8">
      <c r="G246" s="119"/>
      <c r="H246" s="119"/>
    </row>
    <row r="247" spans="7:8">
      <c r="G247" s="119"/>
      <c r="H247" s="119"/>
    </row>
    <row r="248" spans="7:8">
      <c r="G248" s="119"/>
      <c r="H248" s="119"/>
    </row>
    <row r="249" spans="7:8">
      <c r="G249" s="119"/>
      <c r="H249" s="119"/>
    </row>
    <row r="250" spans="7:8">
      <c r="G250" s="119"/>
      <c r="H250" s="119"/>
    </row>
    <row r="251" spans="7:8">
      <c r="G251" s="119"/>
      <c r="H251" s="119"/>
    </row>
    <row r="252" spans="7:8">
      <c r="G252" s="119"/>
      <c r="H252" s="119"/>
    </row>
    <row r="253" spans="7:8">
      <c r="G253" s="119"/>
      <c r="H253" s="119"/>
    </row>
    <row r="254" spans="7:8">
      <c r="G254" s="119"/>
      <c r="H254" s="119"/>
    </row>
    <row r="255" spans="7:8">
      <c r="G255" s="119"/>
      <c r="H255" s="119"/>
    </row>
    <row r="256" spans="7:8">
      <c r="G256" s="119"/>
      <c r="H256" s="119"/>
    </row>
    <row r="257" spans="7:8">
      <c r="G257" s="119"/>
      <c r="H257" s="119"/>
    </row>
    <row r="258" spans="7:8">
      <c r="G258" s="119"/>
      <c r="H258" s="119"/>
    </row>
    <row r="259" spans="7:8">
      <c r="G259" s="119"/>
      <c r="H259" s="119"/>
    </row>
    <row r="260" spans="7:8">
      <c r="G260" s="119"/>
      <c r="H260" s="119"/>
    </row>
    <row r="261" spans="7:8">
      <c r="G261" s="119"/>
      <c r="H261" s="119"/>
    </row>
    <row r="262" spans="7:8">
      <c r="G262" s="119"/>
      <c r="H262" s="119"/>
    </row>
    <row r="263" spans="7:8">
      <c r="G263" s="119"/>
      <c r="H263" s="119"/>
    </row>
    <row r="264" spans="7:8">
      <c r="G264" s="119"/>
      <c r="H264" s="119"/>
    </row>
    <row r="265" spans="7:8">
      <c r="G265" s="119"/>
      <c r="H265" s="119"/>
    </row>
    <row r="266" spans="7:8">
      <c r="G266" s="119"/>
      <c r="H266" s="119"/>
    </row>
    <row r="267" spans="7:8">
      <c r="G267" s="119"/>
      <c r="H267" s="119"/>
    </row>
    <row r="268" spans="7:8">
      <c r="G268" s="119"/>
      <c r="H268" s="119"/>
    </row>
    <row r="269" spans="7:8">
      <c r="G269" s="119"/>
      <c r="H269" s="119"/>
    </row>
    <row r="270" spans="7:8">
      <c r="G270" s="119"/>
      <c r="H270" s="119"/>
    </row>
    <row r="271" spans="7:8">
      <c r="G271" s="119"/>
      <c r="H271" s="119"/>
    </row>
    <row r="272" spans="7:8">
      <c r="G272" s="119"/>
      <c r="H272" s="119"/>
    </row>
    <row r="273" spans="7:8">
      <c r="G273" s="119"/>
      <c r="H273" s="119"/>
    </row>
    <row r="274" spans="7:8">
      <c r="G274" s="119"/>
      <c r="H274" s="119"/>
    </row>
    <row r="275" spans="7:8">
      <c r="G275" s="119"/>
      <c r="H275" s="119"/>
    </row>
    <row r="276" spans="7:8">
      <c r="G276" s="119"/>
      <c r="H276" s="119"/>
    </row>
    <row r="277" spans="7:8">
      <c r="G277" s="119"/>
      <c r="H277" s="119"/>
    </row>
    <row r="278" spans="7:8">
      <c r="G278" s="119"/>
      <c r="H278" s="119"/>
    </row>
    <row r="279" spans="7:8">
      <c r="G279" s="119"/>
      <c r="H279" s="119"/>
    </row>
    <row r="280" spans="7:8">
      <c r="G280" s="119"/>
      <c r="H280" s="119"/>
    </row>
    <row r="281" spans="7:8">
      <c r="G281" s="119"/>
      <c r="H281" s="119"/>
    </row>
    <row r="282" spans="7:8">
      <c r="G282" s="119"/>
      <c r="H282" s="119"/>
    </row>
    <row r="283" spans="7:8">
      <c r="G283" s="119"/>
      <c r="H283" s="119"/>
    </row>
    <row r="284" spans="7:8">
      <c r="G284" s="119"/>
      <c r="H284" s="119"/>
    </row>
    <row r="285" spans="7:8">
      <c r="G285" s="119"/>
      <c r="H285" s="119"/>
    </row>
    <row r="286" spans="7:8">
      <c r="G286" s="119"/>
      <c r="H286" s="119"/>
    </row>
    <row r="287" spans="7:8">
      <c r="G287" s="119"/>
      <c r="H287" s="119"/>
    </row>
    <row r="288" spans="7:8">
      <c r="G288" s="119"/>
      <c r="H288" s="119"/>
    </row>
    <row r="289" spans="7:8">
      <c r="G289" s="119"/>
      <c r="H289" s="119"/>
    </row>
    <row r="290" spans="7:8">
      <c r="G290" s="119"/>
      <c r="H290" s="119"/>
    </row>
    <row r="291" spans="7:8">
      <c r="G291" s="119"/>
      <c r="H291" s="119"/>
    </row>
    <row r="292" spans="7:8">
      <c r="G292" s="119"/>
      <c r="H292" s="119"/>
    </row>
    <row r="293" spans="7:8">
      <c r="G293" s="119"/>
      <c r="H293" s="119"/>
    </row>
    <row r="294" spans="7:8">
      <c r="G294" s="119"/>
      <c r="H294" s="119"/>
    </row>
    <row r="295" spans="7:8">
      <c r="G295" s="119"/>
      <c r="H295" s="119"/>
    </row>
    <row r="296" spans="7:8">
      <c r="G296" s="119"/>
      <c r="H296" s="119"/>
    </row>
    <row r="297" spans="7:8">
      <c r="G297" s="119"/>
      <c r="H297" s="119"/>
    </row>
    <row r="298" spans="7:8">
      <c r="G298" s="119"/>
      <c r="H298" s="119"/>
    </row>
    <row r="299" spans="7:8">
      <c r="G299" s="119"/>
      <c r="H299" s="119"/>
    </row>
    <row r="300" spans="7:8">
      <c r="G300" s="119"/>
      <c r="H300" s="119"/>
    </row>
    <row r="301" spans="7:8">
      <c r="G301" s="119"/>
      <c r="H301" s="119"/>
    </row>
    <row r="302" spans="7:8">
      <c r="G302" s="119"/>
      <c r="H302" s="119"/>
    </row>
    <row r="303" spans="7:8">
      <c r="G303" s="119"/>
      <c r="H303" s="119"/>
    </row>
    <row r="304" spans="7:8">
      <c r="G304" s="119"/>
      <c r="H304" s="119"/>
    </row>
    <row r="305" spans="7:8">
      <c r="G305" s="119"/>
      <c r="H305" s="119"/>
    </row>
    <row r="306" spans="7:8">
      <c r="G306" s="119"/>
      <c r="H306" s="119"/>
    </row>
    <row r="307" spans="7:8">
      <c r="G307" s="119"/>
      <c r="H307" s="119"/>
    </row>
    <row r="308" spans="7:8">
      <c r="G308" s="119"/>
      <c r="H308" s="119"/>
    </row>
    <row r="309" spans="7:8">
      <c r="G309" s="119"/>
      <c r="H309" s="119"/>
    </row>
    <row r="310" spans="7:8">
      <c r="G310" s="119"/>
      <c r="H310" s="119"/>
    </row>
    <row r="311" spans="7:8">
      <c r="G311" s="119"/>
      <c r="H311" s="119"/>
    </row>
    <row r="312" spans="7:8">
      <c r="G312" s="119"/>
      <c r="H312" s="119"/>
    </row>
    <row r="313" spans="7:8">
      <c r="G313" s="119"/>
      <c r="H313" s="119"/>
    </row>
    <row r="314" spans="7:8">
      <c r="G314" s="119"/>
      <c r="H314" s="119"/>
    </row>
    <row r="315" spans="7:8">
      <c r="G315" s="119"/>
      <c r="H315" s="119"/>
    </row>
    <row r="316" spans="7:8">
      <c r="G316" s="119"/>
      <c r="H316" s="119"/>
    </row>
    <row r="317" spans="7:8">
      <c r="G317" s="119"/>
      <c r="H317" s="119"/>
    </row>
    <row r="318" spans="7:8">
      <c r="G318" s="119"/>
      <c r="H318" s="119"/>
    </row>
    <row r="319" spans="7:8">
      <c r="G319" s="119"/>
      <c r="H319" s="119"/>
    </row>
    <row r="320" spans="7:8">
      <c r="G320" s="119"/>
      <c r="H320" s="119"/>
    </row>
    <row r="321" spans="7:8">
      <c r="G321" s="119"/>
      <c r="H321" s="119"/>
    </row>
    <row r="322" spans="7:8">
      <c r="G322" s="119"/>
      <c r="H322" s="119"/>
    </row>
    <row r="323" spans="7:8">
      <c r="G323" s="119"/>
      <c r="H323" s="119"/>
    </row>
    <row r="324" spans="7:8">
      <c r="G324" s="119"/>
      <c r="H324" s="119"/>
    </row>
    <row r="325" spans="7:8">
      <c r="G325" s="119"/>
      <c r="H325" s="119"/>
    </row>
    <row r="326" spans="7:8">
      <c r="G326" s="119"/>
      <c r="H326" s="119"/>
    </row>
    <row r="327" spans="7:8">
      <c r="G327" s="119"/>
      <c r="H327" s="119"/>
    </row>
    <row r="328" spans="7:8">
      <c r="G328" s="119"/>
      <c r="H328" s="119"/>
    </row>
    <row r="329" spans="7:8">
      <c r="G329" s="119"/>
      <c r="H329" s="119"/>
    </row>
    <row r="330" spans="7:8">
      <c r="G330" s="119"/>
      <c r="H330" s="119"/>
    </row>
    <row r="331" spans="7:8">
      <c r="G331" s="119"/>
      <c r="H331" s="119"/>
    </row>
    <row r="332" spans="7:8">
      <c r="G332" s="119"/>
      <c r="H332" s="119"/>
    </row>
    <row r="333" spans="7:8" ht="15.75" thickBot="1">
      <c r="G333" s="119"/>
      <c r="H333" s="101"/>
    </row>
    <row r="334" spans="7:8" ht="15.75" thickTop="1">
      <c r="G334" s="119"/>
      <c r="H334" s="58"/>
    </row>
    <row r="335" spans="7:8" ht="15.75">
      <c r="G335" s="119"/>
      <c r="H335" s="60"/>
    </row>
    <row r="336" spans="7:8" ht="15.75">
      <c r="G336" s="119"/>
      <c r="H336" s="60"/>
    </row>
    <row r="337" spans="7:8" ht="15.75">
      <c r="G337" s="119"/>
      <c r="H337" s="60"/>
    </row>
    <row r="338" spans="7:8" ht="15.75">
      <c r="G338" s="119"/>
      <c r="H338" s="108"/>
    </row>
    <row r="339" spans="7:8" ht="15.75">
      <c r="G339" s="119"/>
      <c r="H339" s="111"/>
    </row>
    <row r="340" spans="7:8" ht="15.75">
      <c r="G340" s="119"/>
      <c r="H340" s="108"/>
    </row>
    <row r="341" spans="7:8" ht="15.75">
      <c r="G341" s="119"/>
      <c r="H341" s="108"/>
    </row>
    <row r="342" spans="7:8" ht="15.75">
      <c r="G342" s="119"/>
      <c r="H342" s="108"/>
    </row>
    <row r="343" spans="7:8" ht="15.75">
      <c r="G343" s="119"/>
      <c r="H343" s="60"/>
    </row>
    <row r="344" spans="7:8">
      <c r="G344" s="119"/>
      <c r="H344" s="77"/>
    </row>
    <row r="345" spans="7:8">
      <c r="G345" s="119"/>
      <c r="H345" s="79"/>
    </row>
    <row r="346" spans="7:8">
      <c r="G346" s="119"/>
      <c r="H346" s="77"/>
    </row>
    <row r="347" spans="7:8">
      <c r="G347" s="119"/>
      <c r="H347" s="61"/>
    </row>
    <row r="348" spans="7:8" ht="15.75" thickBot="1">
      <c r="G348" s="119"/>
      <c r="H348" s="63"/>
    </row>
    <row r="349" spans="7:8" ht="15.75" thickTop="1">
      <c r="G349" s="119"/>
      <c r="H349" s="1"/>
    </row>
    <row r="350" spans="7:8">
      <c r="G350" s="119"/>
      <c r="H350" s="1"/>
    </row>
    <row r="351" spans="7:8">
      <c r="G351" s="119"/>
      <c r="H351" s="1"/>
    </row>
    <row r="352" spans="7:8">
      <c r="G352" s="119"/>
      <c r="H352" s="1"/>
    </row>
    <row r="353" spans="7:8">
      <c r="G353" s="119"/>
      <c r="H353" s="1"/>
    </row>
    <row r="354" spans="7:8">
      <c r="G354" s="119"/>
      <c r="H354" s="1"/>
    </row>
    <row r="355" spans="7:8">
      <c r="G355" s="119"/>
      <c r="H355" s="1"/>
    </row>
    <row r="356" spans="7:8">
      <c r="G356" s="119"/>
      <c r="H356" s="1"/>
    </row>
    <row r="357" spans="7:8">
      <c r="G357" s="119"/>
      <c r="H357" s="1"/>
    </row>
    <row r="358" spans="7:8">
      <c r="G358" s="119"/>
      <c r="H358" s="1"/>
    </row>
    <row r="359" spans="7:8">
      <c r="G359" s="119"/>
      <c r="H359" s="1"/>
    </row>
    <row r="360" spans="7:8">
      <c r="G360" s="119"/>
      <c r="H360" s="1"/>
    </row>
    <row r="361" spans="7:8">
      <c r="G361" s="119"/>
      <c r="H361" s="1"/>
    </row>
    <row r="362" spans="7:8">
      <c r="G362" s="119"/>
      <c r="H362" s="1"/>
    </row>
    <row r="363" spans="7:8">
      <c r="G363" s="119"/>
      <c r="H363" s="1"/>
    </row>
    <row r="364" spans="7:8">
      <c r="G364" s="119"/>
      <c r="H364" s="1"/>
    </row>
    <row r="365" spans="7:8">
      <c r="G365" s="119"/>
      <c r="H365" s="1"/>
    </row>
    <row r="366" spans="7:8">
      <c r="G366" s="119"/>
      <c r="H366" s="1"/>
    </row>
    <row r="367" spans="7:8">
      <c r="G367" s="119"/>
      <c r="H367" s="1"/>
    </row>
    <row r="368" spans="7:8">
      <c r="G368" s="119"/>
      <c r="H368" s="1"/>
    </row>
    <row r="369" spans="7:8">
      <c r="G369" s="119"/>
      <c r="H369" s="1"/>
    </row>
    <row r="370" spans="7:8">
      <c r="G370" s="119"/>
      <c r="H370" s="1"/>
    </row>
    <row r="371" spans="7:8" ht="15.75" thickBot="1">
      <c r="G371" s="100"/>
      <c r="H371" s="1"/>
    </row>
    <row r="372" spans="7:8" ht="15.75" thickTop="1">
      <c r="G372" s="17"/>
      <c r="H372" s="1"/>
    </row>
    <row r="373" spans="7:8" ht="15.75">
      <c r="G373" s="25"/>
      <c r="H373" s="1"/>
    </row>
    <row r="374" spans="7:8" ht="15.75">
      <c r="G374" s="25"/>
    </row>
    <row r="375" spans="7:8" ht="15.75">
      <c r="G375" s="25"/>
    </row>
    <row r="376" spans="7:8" ht="15.75">
      <c r="G376" s="107"/>
    </row>
    <row r="377" spans="7:8" ht="15.75">
      <c r="G377" s="110"/>
    </row>
    <row r="378" spans="7:8" ht="15.75">
      <c r="G378" s="107"/>
    </row>
    <row r="379" spans="7:8" ht="15.75">
      <c r="G379" s="107"/>
    </row>
    <row r="380" spans="7:8" ht="15.75">
      <c r="G380" s="107"/>
    </row>
    <row r="381" spans="7:8" ht="15.75">
      <c r="G381" s="25"/>
    </row>
    <row r="382" spans="7:8">
      <c r="G382" s="76"/>
    </row>
    <row r="383" spans="7:8">
      <c r="G383" s="78"/>
    </row>
    <row r="384" spans="7:8">
      <c r="G384" s="76"/>
    </row>
    <row r="385" spans="7:7" ht="15.75">
      <c r="G385" s="11"/>
    </row>
    <row r="386" spans="7:7" ht="15.75" thickBot="1">
      <c r="G386" s="62"/>
    </row>
    <row r="387" spans="7:7" ht="15.75" thickTop="1">
      <c r="G387" s="1"/>
    </row>
    <row r="388" spans="7:7">
      <c r="G388" s="1"/>
    </row>
    <row r="389" spans="7:7">
      <c r="G389" s="1"/>
    </row>
    <row r="390" spans="7:7">
      <c r="G390" s="1"/>
    </row>
    <row r="391" spans="7:7">
      <c r="G391" s="1"/>
    </row>
    <row r="392" spans="7:7">
      <c r="G392" s="1"/>
    </row>
    <row r="393" spans="7:7">
      <c r="G393" s="1"/>
    </row>
    <row r="394" spans="7:7">
      <c r="G394" s="1"/>
    </row>
    <row r="395" spans="7:7">
      <c r="G395" s="1"/>
    </row>
    <row r="396" spans="7:7">
      <c r="G396" s="1"/>
    </row>
    <row r="397" spans="7:7">
      <c r="G397" s="1"/>
    </row>
    <row r="398" spans="7:7">
      <c r="G398" s="1"/>
    </row>
    <row r="399" spans="7:7">
      <c r="G399" s="1"/>
    </row>
    <row r="400" spans="7:7">
      <c r="G400" s="1"/>
    </row>
    <row r="401" spans="7:7">
      <c r="G401" s="1"/>
    </row>
    <row r="402" spans="7:7">
      <c r="G402" s="1"/>
    </row>
    <row r="403" spans="7:7">
      <c r="G403" s="1"/>
    </row>
    <row r="404" spans="7:7">
      <c r="G404" s="1"/>
    </row>
    <row r="405" spans="7:7">
      <c r="G405" s="1"/>
    </row>
    <row r="406" spans="7:7">
      <c r="G406" s="1"/>
    </row>
    <row r="407" spans="7:7">
      <c r="G407" s="1"/>
    </row>
    <row r="408" spans="7:7">
      <c r="G408" s="1"/>
    </row>
    <row r="409" spans="7:7">
      <c r="G409" s="1"/>
    </row>
    <row r="410" spans="7:7">
      <c r="G410" s="1"/>
    </row>
    <row r="411" spans="7:7">
      <c r="G411" s="1"/>
    </row>
  </sheetData>
  <mergeCells count="54">
    <mergeCell ref="A93:A100"/>
    <mergeCell ref="B94:C94"/>
    <mergeCell ref="B93:C93"/>
    <mergeCell ref="B99:C99"/>
    <mergeCell ref="B100:C100"/>
    <mergeCell ref="B91:C91"/>
    <mergeCell ref="B82:C82"/>
    <mergeCell ref="B86:C86"/>
    <mergeCell ref="B88:C88"/>
    <mergeCell ref="B33:C33"/>
    <mergeCell ref="B47:C47"/>
    <mergeCell ref="B59:C59"/>
    <mergeCell ref="B71:C71"/>
    <mergeCell ref="B72:C72"/>
    <mergeCell ref="B54:C54"/>
    <mergeCell ref="B58:C58"/>
    <mergeCell ref="B55:C55"/>
    <mergeCell ref="B67:C67"/>
    <mergeCell ref="B87:C87"/>
    <mergeCell ref="A71:A78"/>
    <mergeCell ref="A80:A84"/>
    <mergeCell ref="B81:C81"/>
    <mergeCell ref="B83:C83"/>
    <mergeCell ref="B84:C84"/>
    <mergeCell ref="B79:C79"/>
    <mergeCell ref="B80:C80"/>
    <mergeCell ref="A23:A29"/>
    <mergeCell ref="B38:C38"/>
    <mergeCell ref="B24:C24"/>
    <mergeCell ref="B23:C23"/>
    <mergeCell ref="B29:C29"/>
    <mergeCell ref="B31:C31"/>
    <mergeCell ref="A15:A21"/>
    <mergeCell ref="A1:H1"/>
    <mergeCell ref="G3:H3"/>
    <mergeCell ref="G5:H5"/>
    <mergeCell ref="A11:H11"/>
    <mergeCell ref="F6:H6"/>
    <mergeCell ref="A86:A91"/>
    <mergeCell ref="B95:C95"/>
    <mergeCell ref="B98:C98"/>
    <mergeCell ref="A31:A36"/>
    <mergeCell ref="B35:C35"/>
    <mergeCell ref="A38:A44"/>
    <mergeCell ref="B39:C39"/>
    <mergeCell ref="B44:C44"/>
    <mergeCell ref="B40:C40"/>
    <mergeCell ref="B49:C49"/>
    <mergeCell ref="B51:C51"/>
    <mergeCell ref="B46:C46"/>
    <mergeCell ref="B48:C48"/>
    <mergeCell ref="A46:A52"/>
    <mergeCell ref="B52:C52"/>
    <mergeCell ref="A54:A59"/>
  </mergeCells>
  <conditionalFormatting sqref="F71:H79 F58:H59">
    <cfRule type="cellIs" dxfId="56" priority="5" operator="lessThan">
      <formula>0</formula>
    </cfRule>
  </conditionalFormatting>
  <conditionalFormatting sqref="F15:H55 F67:H86 F88:H93 F95:H99">
    <cfRule type="cellIs" dxfId="55" priority="6" operator="lessThan">
      <formula>0</formula>
    </cfRule>
  </conditionalFormatting>
  <conditionalFormatting sqref="F56:H57">
    <cfRule type="cellIs" dxfId="54" priority="4" operator="lessThan">
      <formula>0</formula>
    </cfRule>
  </conditionalFormatting>
  <conditionalFormatting sqref="F87:H87">
    <cfRule type="cellIs" dxfId="53" priority="3" operator="lessThan">
      <formula>0</formula>
    </cfRule>
  </conditionalFormatting>
  <conditionalFormatting sqref="F94:H94">
    <cfRule type="cellIs" dxfId="52" priority="2" operator="lessThan">
      <formula>0</formula>
    </cfRule>
  </conditionalFormatting>
  <printOptions horizontalCentered="1"/>
  <pageMargins left="0" right="0" top="0" bottom="0" header="0" footer="0"/>
  <pageSetup paperSize="5" scale="86" fitToHeight="0" orientation="portrait" r:id="rId1"/>
  <headerFooter alignWithMargins="0">
    <oddFooter xml:space="preserve">&amp;RPage &amp;P of &amp;N </oddFooter>
  </headerFooter>
  <rowBreaks count="1" manualBreakCount="1">
    <brk id="70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>
    <tabColor rgb="FFFF0000"/>
    <pageSetUpPr fitToPage="1"/>
  </sheetPr>
  <dimension ref="A1:L426"/>
  <sheetViews>
    <sheetView defaultGridColor="0" view="pageBreakPreview" colorId="22" zoomScaleNormal="75" zoomScaleSheetLayoutView="100" workbookViewId="0">
      <selection activeCell="A198" sqref="A198:XFD206"/>
    </sheetView>
  </sheetViews>
  <sheetFormatPr defaultColWidth="10.109375" defaultRowHeight="15"/>
  <cols>
    <col min="1" max="1" width="22.77734375" style="178" customWidth="1"/>
    <col min="2" max="2" width="7.5546875" style="178" customWidth="1"/>
    <col min="3" max="10" width="10.77734375" style="178" customWidth="1"/>
    <col min="11" max="11" width="11" style="440" customWidth="1"/>
    <col min="12" max="12" width="4.77734375" style="178" customWidth="1"/>
    <col min="13" max="16384" width="10.109375" style="178"/>
  </cols>
  <sheetData>
    <row r="1" spans="1:11" ht="20.100000000000001" customHeight="1">
      <c r="A1" s="866" t="str">
        <f>'100 Series'!A2</f>
        <v>BID TEMPLATE</v>
      </c>
      <c r="B1" s="867"/>
      <c r="C1" s="867"/>
      <c r="D1" s="867"/>
      <c r="E1" s="867"/>
      <c r="F1" s="867"/>
      <c r="G1" s="867"/>
      <c r="H1" s="867"/>
      <c r="I1" s="867"/>
      <c r="J1" s="868"/>
      <c r="K1" s="412"/>
    </row>
    <row r="2" spans="1:11" ht="15" customHeight="1">
      <c r="A2" s="413"/>
      <c r="B2" s="186"/>
      <c r="C2" s="186"/>
      <c r="D2" s="339"/>
      <c r="E2" s="338"/>
      <c r="F2" s="337"/>
      <c r="G2" s="337"/>
      <c r="H2" s="337"/>
      <c r="I2" s="321"/>
      <c r="J2" s="414"/>
      <c r="K2" s="415"/>
    </row>
    <row r="3" spans="1:11" ht="15" customHeight="1">
      <c r="A3" s="416" t="s">
        <v>33</v>
      </c>
      <c r="B3" s="417" t="str">
        <f>'100 Series'!B4</f>
        <v>Place St Thomas, Shea Village, North Ridge</v>
      </c>
      <c r="C3" s="418"/>
      <c r="D3" s="417"/>
      <c r="E3" s="417"/>
      <c r="F3" s="417"/>
      <c r="G3" s="337"/>
      <c r="H3" s="337" t="s">
        <v>0</v>
      </c>
      <c r="I3" s="790">
        <f>'100 Series'!J4</f>
        <v>44652</v>
      </c>
      <c r="J3" s="804"/>
      <c r="K3" s="419"/>
    </row>
    <row r="4" spans="1:11" ht="15" customHeight="1">
      <c r="A4" s="416"/>
      <c r="B4" s="324"/>
      <c r="C4" s="186"/>
      <c r="D4" s="327"/>
      <c r="E4" s="327"/>
      <c r="F4" s="327"/>
      <c r="G4" s="327"/>
      <c r="H4" s="327"/>
      <c r="I4" s="327"/>
      <c r="J4" s="420"/>
      <c r="K4" s="411"/>
    </row>
    <row r="5" spans="1:11" ht="15" customHeight="1">
      <c r="A5" s="416" t="s">
        <v>34</v>
      </c>
      <c r="B5" s="334" t="s">
        <v>58</v>
      </c>
      <c r="C5" s="326"/>
      <c r="D5" s="321"/>
      <c r="E5" s="321"/>
      <c r="F5" s="327"/>
      <c r="G5" s="321"/>
      <c r="H5" s="15" t="s">
        <v>2</v>
      </c>
      <c r="I5" s="823" t="str">
        <f>'800 Series'!I5</f>
        <v>XXX - 066, 067, XXX, XXX</v>
      </c>
      <c r="J5" s="824"/>
      <c r="K5" s="421"/>
    </row>
    <row r="6" spans="1:11" ht="15" customHeight="1">
      <c r="A6" s="416"/>
      <c r="B6" s="321"/>
      <c r="C6" s="321" t="s">
        <v>1</v>
      </c>
      <c r="D6" s="321"/>
      <c r="E6" s="321"/>
      <c r="F6" s="321"/>
      <c r="G6" s="327"/>
      <c r="H6" s="828"/>
      <c r="I6" s="828"/>
      <c r="J6" s="829"/>
      <c r="K6" s="422"/>
    </row>
    <row r="7" spans="1:11" ht="15" customHeight="1">
      <c r="A7" s="416" t="s">
        <v>3</v>
      </c>
      <c r="B7" s="332">
        <f>'100 Series'!B9</f>
        <v>0</v>
      </c>
      <c r="C7" s="330"/>
      <c r="D7" s="331"/>
      <c r="E7" s="331"/>
      <c r="F7" s="331"/>
      <c r="G7" s="321"/>
      <c r="H7" s="321"/>
      <c r="I7" s="321"/>
      <c r="J7" s="414"/>
      <c r="K7" s="415"/>
    </row>
    <row r="8" spans="1:11" ht="15" customHeight="1">
      <c r="A8" s="416"/>
      <c r="B8" s="321"/>
      <c r="C8" s="321" t="s">
        <v>1</v>
      </c>
      <c r="D8" s="321"/>
      <c r="E8" s="324"/>
      <c r="F8" s="327"/>
      <c r="G8" s="327"/>
      <c r="H8" s="329" t="s">
        <v>4</v>
      </c>
      <c r="I8" s="329"/>
      <c r="J8" s="423"/>
      <c r="K8" s="424"/>
    </row>
    <row r="9" spans="1:11" ht="15" customHeight="1">
      <c r="A9" s="416" t="s">
        <v>35</v>
      </c>
      <c r="B9" s="326" t="s">
        <v>20</v>
      </c>
      <c r="C9" s="324"/>
      <c r="D9" s="321"/>
      <c r="E9" s="324"/>
      <c r="F9" s="327"/>
      <c r="G9" s="327"/>
      <c r="H9" s="326" t="str">
        <f>'100 Series'!I11</f>
        <v>April 1, 2022 to March 31, 2023</v>
      </c>
      <c r="I9" s="326"/>
      <c r="J9" s="425"/>
      <c r="K9" s="424"/>
    </row>
    <row r="10" spans="1:11" ht="12" customHeight="1" thickBot="1">
      <c r="A10" s="426"/>
      <c r="B10" s="349"/>
      <c r="C10" s="350"/>
      <c r="D10" s="349"/>
      <c r="E10" s="349"/>
      <c r="F10" s="349"/>
      <c r="G10" s="427"/>
      <c r="H10" s="349"/>
      <c r="I10" s="349"/>
      <c r="J10" s="428"/>
      <c r="K10" s="415"/>
    </row>
    <row r="11" spans="1:11" ht="19.5" thickTop="1" thickBot="1">
      <c r="A11" s="805" t="s">
        <v>68</v>
      </c>
      <c r="B11" s="806"/>
      <c r="C11" s="806"/>
      <c r="D11" s="806"/>
      <c r="E11" s="806"/>
      <c r="F11" s="806"/>
      <c r="G11" s="806"/>
      <c r="H11" s="806"/>
      <c r="I11" s="806"/>
      <c r="J11" s="807"/>
      <c r="K11" s="421"/>
    </row>
    <row r="12" spans="1:11" ht="15.75" customHeight="1" thickTop="1">
      <c r="A12" s="429" t="s">
        <v>56</v>
      </c>
      <c r="B12" s="430"/>
      <c r="C12" s="430"/>
      <c r="D12" s="430"/>
      <c r="E12" s="430"/>
      <c r="F12" s="431"/>
      <c r="G12" s="700" t="s">
        <v>362</v>
      </c>
      <c r="H12" s="432" t="s">
        <v>57</v>
      </c>
      <c r="I12" s="433" t="s">
        <v>218</v>
      </c>
      <c r="J12" s="434" t="s">
        <v>227</v>
      </c>
      <c r="K12" s="435"/>
    </row>
    <row r="13" spans="1:11" ht="15.75" customHeight="1">
      <c r="A13" s="429"/>
      <c r="B13" s="430"/>
      <c r="C13" s="430"/>
      <c r="D13" s="430"/>
      <c r="E13" s="430"/>
      <c r="F13" s="431"/>
      <c r="G13" s="701"/>
      <c r="H13" s="436"/>
      <c r="I13" s="408">
        <v>0.13</v>
      </c>
      <c r="J13" s="434"/>
      <c r="K13" s="435"/>
    </row>
    <row r="14" spans="1:11" ht="15.75" customHeight="1">
      <c r="A14" s="437" t="s">
        <v>69</v>
      </c>
      <c r="B14" s="438"/>
      <c r="C14" s="438"/>
      <c r="D14" s="438"/>
      <c r="E14" s="438"/>
      <c r="F14" s="438"/>
      <c r="G14" s="147"/>
      <c r="H14" s="147"/>
      <c r="I14" s="439"/>
      <c r="J14" s="420"/>
      <c r="K14" s="145"/>
    </row>
    <row r="15" spans="1:11" customFormat="1" ht="15.75" customHeight="1">
      <c r="A15" s="704" t="s">
        <v>70</v>
      </c>
      <c r="B15" s="705"/>
      <c r="C15" s="705"/>
      <c r="D15" s="705"/>
      <c r="E15" s="705"/>
      <c r="F15" s="705"/>
      <c r="G15" s="118"/>
      <c r="H15" s="118"/>
      <c r="I15" s="125">
        <f>H15*I$13</f>
        <v>0</v>
      </c>
      <c r="J15" s="390">
        <f>SUM(H15:I15)</f>
        <v>0</v>
      </c>
      <c r="K15" s="457"/>
    </row>
    <row r="16" spans="1:11" customFormat="1" ht="15.75" customHeight="1">
      <c r="A16" s="706"/>
      <c r="B16" s="707"/>
      <c r="C16" s="707"/>
      <c r="D16" s="707"/>
      <c r="E16" s="707"/>
      <c r="F16" s="707"/>
      <c r="G16" s="118"/>
      <c r="H16" s="118"/>
      <c r="I16" s="125"/>
      <c r="J16" s="390"/>
      <c r="K16" s="457"/>
    </row>
    <row r="17" spans="1:11" customFormat="1" ht="15.75" customHeight="1">
      <c r="A17" s="708" t="s">
        <v>37</v>
      </c>
      <c r="B17" s="709"/>
      <c r="C17" s="709"/>
      <c r="D17" s="709"/>
      <c r="E17" s="709"/>
      <c r="F17" s="709"/>
      <c r="G17" s="118"/>
      <c r="H17" s="118"/>
      <c r="I17" s="125"/>
      <c r="J17" s="390"/>
      <c r="K17" s="457"/>
    </row>
    <row r="18" spans="1:11" customFormat="1" ht="15.75" customHeight="1">
      <c r="A18" s="704" t="s">
        <v>71</v>
      </c>
      <c r="B18" s="705"/>
      <c r="C18" s="705"/>
      <c r="D18" s="705"/>
      <c r="E18" s="705"/>
      <c r="F18" s="705"/>
      <c r="G18" s="118"/>
      <c r="H18" s="118"/>
      <c r="I18" s="125">
        <f t="shared" ref="I18:I35" si="0">H18*I$13</f>
        <v>0</v>
      </c>
      <c r="J18" s="390">
        <f>SUM(H18:I18)</f>
        <v>0</v>
      </c>
      <c r="K18" s="457"/>
    </row>
    <row r="19" spans="1:11" s="598" customFormat="1" ht="15.75">
      <c r="A19" s="704" t="s">
        <v>363</v>
      </c>
      <c r="B19" s="705"/>
      <c r="C19" s="705"/>
      <c r="D19" s="705"/>
      <c r="E19" s="705"/>
      <c r="F19" s="705"/>
      <c r="G19" s="118"/>
      <c r="H19" s="118"/>
      <c r="I19" s="125">
        <f t="shared" si="0"/>
        <v>0</v>
      </c>
      <c r="J19" s="390">
        <f t="shared" ref="J19:J35" si="1">SUM(H19:I19)</f>
        <v>0</v>
      </c>
    </row>
    <row r="20" spans="1:11" s="598" customFormat="1" ht="15.75">
      <c r="A20" s="704" t="s">
        <v>364</v>
      </c>
      <c r="B20" s="705"/>
      <c r="C20" s="705"/>
      <c r="D20" s="705"/>
      <c r="E20" s="705"/>
      <c r="F20" s="705"/>
      <c r="G20" s="118"/>
      <c r="H20" s="118"/>
      <c r="I20" s="125">
        <f t="shared" si="0"/>
        <v>0</v>
      </c>
      <c r="J20" s="390">
        <f t="shared" si="1"/>
        <v>0</v>
      </c>
    </row>
    <row r="21" spans="1:11" s="598" customFormat="1" ht="15.75">
      <c r="A21" s="704" t="s">
        <v>72</v>
      </c>
      <c r="B21" s="705"/>
      <c r="C21" s="705"/>
      <c r="D21" s="705"/>
      <c r="E21" s="705"/>
      <c r="F21" s="705"/>
      <c r="G21" s="118"/>
      <c r="H21" s="118"/>
      <c r="I21" s="125">
        <f t="shared" si="0"/>
        <v>0</v>
      </c>
      <c r="J21" s="390">
        <f t="shared" si="1"/>
        <v>0</v>
      </c>
    </row>
    <row r="22" spans="1:11" s="598" customFormat="1" ht="15.75">
      <c r="A22" s="704" t="s">
        <v>365</v>
      </c>
      <c r="B22" s="705"/>
      <c r="C22" s="705"/>
      <c r="D22" s="705"/>
      <c r="E22" s="705"/>
      <c r="F22" s="705"/>
      <c r="G22" s="118"/>
      <c r="H22" s="118"/>
      <c r="I22" s="125">
        <f t="shared" si="0"/>
        <v>0</v>
      </c>
      <c r="J22" s="390">
        <f t="shared" si="1"/>
        <v>0</v>
      </c>
    </row>
    <row r="23" spans="1:11" customFormat="1" ht="15.75" customHeight="1">
      <c r="A23" s="704" t="s">
        <v>73</v>
      </c>
      <c r="B23" s="705"/>
      <c r="C23" s="705"/>
      <c r="D23" s="705"/>
      <c r="E23" s="705"/>
      <c r="F23" s="705"/>
      <c r="G23" s="118"/>
      <c r="H23" s="118"/>
      <c r="I23" s="125">
        <f t="shared" si="0"/>
        <v>0</v>
      </c>
      <c r="J23" s="390">
        <f t="shared" si="1"/>
        <v>0</v>
      </c>
      <c r="K23" s="457"/>
    </row>
    <row r="24" spans="1:11" customFormat="1" ht="15.75" customHeight="1">
      <c r="A24" s="704" t="s">
        <v>264</v>
      </c>
      <c r="B24" s="705"/>
      <c r="C24" s="705"/>
      <c r="D24" s="705"/>
      <c r="E24" s="705"/>
      <c r="F24" s="705"/>
      <c r="G24" s="118"/>
      <c r="H24" s="118"/>
      <c r="I24" s="125">
        <f t="shared" si="0"/>
        <v>0</v>
      </c>
      <c r="J24" s="390">
        <f t="shared" si="1"/>
        <v>0</v>
      </c>
      <c r="K24" s="460"/>
    </row>
    <row r="25" spans="1:11" customFormat="1" ht="15.75" customHeight="1">
      <c r="A25" s="704" t="s">
        <v>74</v>
      </c>
      <c r="B25" s="705"/>
      <c r="C25" s="705"/>
      <c r="D25" s="705"/>
      <c r="E25" s="705"/>
      <c r="F25" s="705"/>
      <c r="G25" s="118"/>
      <c r="H25" s="118"/>
      <c r="I25" s="125">
        <f t="shared" si="0"/>
        <v>0</v>
      </c>
      <c r="J25" s="390">
        <f t="shared" si="1"/>
        <v>0</v>
      </c>
      <c r="K25" s="460"/>
    </row>
    <row r="26" spans="1:11" customFormat="1" ht="15.75" customHeight="1">
      <c r="A26" s="704" t="s">
        <v>75</v>
      </c>
      <c r="B26" s="705"/>
      <c r="C26" s="705"/>
      <c r="D26" s="705"/>
      <c r="E26" s="705"/>
      <c r="F26" s="705"/>
      <c r="G26" s="118"/>
      <c r="H26" s="118"/>
      <c r="I26" s="125">
        <f t="shared" si="0"/>
        <v>0</v>
      </c>
      <c r="J26" s="390">
        <f t="shared" si="1"/>
        <v>0</v>
      </c>
      <c r="K26" s="460"/>
    </row>
    <row r="27" spans="1:11" customFormat="1" ht="15.75" customHeight="1">
      <c r="A27" s="770" t="s">
        <v>478</v>
      </c>
      <c r="B27" s="771"/>
      <c r="C27" s="771"/>
      <c r="D27" s="771"/>
      <c r="E27" s="771"/>
      <c r="F27" s="771"/>
      <c r="G27" s="772"/>
      <c r="H27" s="772"/>
      <c r="I27" s="454">
        <f t="shared" ref="I27" si="2">H27*I$13</f>
        <v>0</v>
      </c>
      <c r="J27" s="456">
        <f t="shared" ref="J27" si="3">SUM(H27:I27)</f>
        <v>0</v>
      </c>
      <c r="K27" s="460"/>
    </row>
    <row r="28" spans="1:11" customFormat="1" ht="15.75" customHeight="1">
      <c r="A28" s="770" t="s">
        <v>477</v>
      </c>
      <c r="B28" s="771"/>
      <c r="C28" s="771"/>
      <c r="D28" s="771"/>
      <c r="E28" s="771"/>
      <c r="F28" s="771"/>
      <c r="G28" s="772"/>
      <c r="H28" s="772"/>
      <c r="I28" s="454">
        <f t="shared" si="0"/>
        <v>0</v>
      </c>
      <c r="J28" s="456">
        <f t="shared" si="1"/>
        <v>0</v>
      </c>
      <c r="K28" s="460"/>
    </row>
    <row r="29" spans="1:11" customFormat="1" ht="15.75" customHeight="1">
      <c r="A29" s="704" t="s">
        <v>76</v>
      </c>
      <c r="B29" s="705"/>
      <c r="C29" s="705"/>
      <c r="D29" s="705"/>
      <c r="E29" s="705"/>
      <c r="F29" s="705"/>
      <c r="G29" s="118"/>
      <c r="H29" s="118"/>
      <c r="I29" s="125">
        <f t="shared" si="0"/>
        <v>0</v>
      </c>
      <c r="J29" s="390">
        <f t="shared" si="1"/>
        <v>0</v>
      </c>
      <c r="K29" s="460"/>
    </row>
    <row r="30" spans="1:11" customFormat="1" ht="15.75" customHeight="1">
      <c r="A30" s="704" t="s">
        <v>77</v>
      </c>
      <c r="B30" s="705"/>
      <c r="C30" s="705"/>
      <c r="D30" s="705"/>
      <c r="E30" s="705"/>
      <c r="F30" s="705"/>
      <c r="G30" s="118"/>
      <c r="H30" s="118"/>
      <c r="I30" s="125">
        <f t="shared" si="0"/>
        <v>0</v>
      </c>
      <c r="J30" s="390">
        <f t="shared" si="1"/>
        <v>0</v>
      </c>
      <c r="K30" s="460"/>
    </row>
    <row r="31" spans="1:11" customFormat="1" ht="15.75" customHeight="1">
      <c r="A31" s="704" t="s">
        <v>38</v>
      </c>
      <c r="B31" s="705"/>
      <c r="C31" s="705"/>
      <c r="D31" s="705"/>
      <c r="E31" s="705"/>
      <c r="F31" s="705"/>
      <c r="G31" s="118"/>
      <c r="H31" s="118"/>
      <c r="I31" s="125">
        <f t="shared" si="0"/>
        <v>0</v>
      </c>
      <c r="J31" s="390">
        <f t="shared" si="1"/>
        <v>0</v>
      </c>
      <c r="K31" s="460"/>
    </row>
    <row r="32" spans="1:11" customFormat="1" ht="15.75" customHeight="1">
      <c r="A32" s="704" t="s">
        <v>258</v>
      </c>
      <c r="B32" s="705"/>
      <c r="C32" s="705"/>
      <c r="D32" s="705"/>
      <c r="E32" s="705"/>
      <c r="F32" s="705"/>
      <c r="G32" s="118"/>
      <c r="H32" s="118"/>
      <c r="I32" s="125">
        <f t="shared" si="0"/>
        <v>0</v>
      </c>
      <c r="J32" s="390">
        <f t="shared" si="1"/>
        <v>0</v>
      </c>
      <c r="K32" s="460"/>
    </row>
    <row r="33" spans="1:11" customFormat="1" ht="15.75" customHeight="1">
      <c r="A33" s="704" t="s">
        <v>39</v>
      </c>
      <c r="B33" s="705"/>
      <c r="C33" s="705"/>
      <c r="D33" s="705"/>
      <c r="E33" s="705"/>
      <c r="F33" s="705"/>
      <c r="G33" s="118"/>
      <c r="H33" s="118"/>
      <c r="I33" s="125">
        <f t="shared" si="0"/>
        <v>0</v>
      </c>
      <c r="J33" s="390">
        <f t="shared" si="1"/>
        <v>0</v>
      </c>
      <c r="K33" s="457"/>
    </row>
    <row r="34" spans="1:11" customFormat="1" ht="15.75" customHeight="1">
      <c r="A34" s="704" t="s">
        <v>40</v>
      </c>
      <c r="B34" s="705"/>
      <c r="C34" s="705"/>
      <c r="D34" s="705"/>
      <c r="E34" s="705"/>
      <c r="F34" s="705"/>
      <c r="G34" s="118"/>
      <c r="H34" s="118"/>
      <c r="I34" s="125">
        <f t="shared" si="0"/>
        <v>0</v>
      </c>
      <c r="J34" s="390">
        <f t="shared" si="1"/>
        <v>0</v>
      </c>
      <c r="K34" s="457"/>
    </row>
    <row r="35" spans="1:11" customFormat="1" ht="15.75" customHeight="1">
      <c r="A35" s="704" t="s">
        <v>78</v>
      </c>
      <c r="B35" s="705"/>
      <c r="C35" s="705"/>
      <c r="D35" s="705"/>
      <c r="E35" s="705"/>
      <c r="F35" s="705"/>
      <c r="G35" s="118"/>
      <c r="H35" s="118"/>
      <c r="I35" s="125">
        <f t="shared" si="0"/>
        <v>0</v>
      </c>
      <c r="J35" s="390">
        <f t="shared" si="1"/>
        <v>0</v>
      </c>
      <c r="K35" s="457"/>
    </row>
    <row r="36" spans="1:11" customFormat="1" ht="15" customHeight="1">
      <c r="A36" s="710"/>
      <c r="B36" s="711"/>
      <c r="C36" s="711"/>
      <c r="D36" s="711"/>
      <c r="E36" s="711"/>
      <c r="F36" s="711"/>
      <c r="G36" s="118"/>
      <c r="H36" s="118"/>
      <c r="I36" s="712"/>
      <c r="J36" s="462"/>
      <c r="K36" s="457"/>
    </row>
    <row r="37" spans="1:11" customFormat="1" ht="18.75" customHeight="1">
      <c r="A37" s="713" t="s">
        <v>61</v>
      </c>
      <c r="B37" s="714"/>
      <c r="C37" s="714"/>
      <c r="D37" s="714"/>
      <c r="E37" s="714"/>
      <c r="F37" s="714"/>
      <c r="G37" s="118"/>
      <c r="H37" s="118"/>
      <c r="I37" s="715"/>
      <c r="J37" s="464"/>
      <c r="K37" s="457"/>
    </row>
    <row r="38" spans="1:11" customFormat="1" ht="15.75" customHeight="1">
      <c r="A38" s="704" t="s">
        <v>79</v>
      </c>
      <c r="B38" s="705"/>
      <c r="C38" s="705"/>
      <c r="D38" s="705"/>
      <c r="E38" s="705"/>
      <c r="F38" s="705"/>
      <c r="G38" s="118"/>
      <c r="H38" s="118"/>
      <c r="I38" s="125">
        <f t="shared" ref="I38:I47" si="4">H38*I$13</f>
        <v>0</v>
      </c>
      <c r="J38" s="390">
        <f>SUM(H38:I38)</f>
        <v>0</v>
      </c>
      <c r="K38" s="457"/>
    </row>
    <row r="39" spans="1:11" customFormat="1" ht="15.75" customHeight="1">
      <c r="A39" s="704" t="s">
        <v>80</v>
      </c>
      <c r="B39" s="705"/>
      <c r="C39" s="705"/>
      <c r="D39" s="705"/>
      <c r="E39" s="705"/>
      <c r="F39" s="705"/>
      <c r="G39" s="118"/>
      <c r="H39" s="118"/>
      <c r="I39" s="125">
        <f t="shared" si="4"/>
        <v>0</v>
      </c>
      <c r="J39" s="390">
        <f t="shared" ref="J39:J47" si="5">SUM(H39:I39)</f>
        <v>0</v>
      </c>
      <c r="K39" s="457"/>
    </row>
    <row r="40" spans="1:11" customFormat="1" ht="15.75" customHeight="1">
      <c r="A40" s="704" t="s">
        <v>81</v>
      </c>
      <c r="B40" s="705"/>
      <c r="C40" s="705"/>
      <c r="D40" s="705"/>
      <c r="E40" s="705"/>
      <c r="F40" s="705"/>
      <c r="G40" s="118"/>
      <c r="H40" s="118"/>
      <c r="I40" s="125">
        <f t="shared" si="4"/>
        <v>0</v>
      </c>
      <c r="J40" s="390">
        <f t="shared" si="5"/>
        <v>0</v>
      </c>
      <c r="K40" s="457"/>
    </row>
    <row r="41" spans="1:11" customFormat="1" ht="15.75" customHeight="1">
      <c r="A41" s="704" t="s">
        <v>82</v>
      </c>
      <c r="B41" s="705"/>
      <c r="C41" s="705"/>
      <c r="D41" s="705"/>
      <c r="E41" s="705"/>
      <c r="F41" s="705"/>
      <c r="G41" s="118"/>
      <c r="H41" s="118"/>
      <c r="I41" s="125">
        <f t="shared" si="4"/>
        <v>0</v>
      </c>
      <c r="J41" s="390">
        <f t="shared" si="5"/>
        <v>0</v>
      </c>
      <c r="K41" s="457"/>
    </row>
    <row r="42" spans="1:11" customFormat="1" ht="15.75" customHeight="1">
      <c r="A42" s="704" t="s">
        <v>366</v>
      </c>
      <c r="B42" s="705"/>
      <c r="C42" s="705"/>
      <c r="D42" s="705"/>
      <c r="E42" s="705"/>
      <c r="F42" s="705"/>
      <c r="G42" s="118"/>
      <c r="H42" s="118"/>
      <c r="I42" s="125">
        <f t="shared" si="4"/>
        <v>0</v>
      </c>
      <c r="J42" s="390">
        <f t="shared" si="5"/>
        <v>0</v>
      </c>
      <c r="K42" s="457"/>
    </row>
    <row r="43" spans="1:11" customFormat="1" ht="15.75" customHeight="1">
      <c r="A43" s="704" t="s">
        <v>367</v>
      </c>
      <c r="B43" s="705"/>
      <c r="C43" s="705"/>
      <c r="D43" s="705"/>
      <c r="E43" s="705"/>
      <c r="F43" s="705"/>
      <c r="G43" s="118"/>
      <c r="H43" s="118"/>
      <c r="I43" s="125">
        <f t="shared" si="4"/>
        <v>0</v>
      </c>
      <c r="J43" s="390">
        <f t="shared" si="5"/>
        <v>0</v>
      </c>
      <c r="K43" s="457"/>
    </row>
    <row r="44" spans="1:11" customFormat="1" ht="15.75" customHeight="1">
      <c r="A44" s="704" t="s">
        <v>368</v>
      </c>
      <c r="B44" s="705"/>
      <c r="C44" s="705"/>
      <c r="D44" s="705"/>
      <c r="E44" s="705"/>
      <c r="F44" s="705"/>
      <c r="G44" s="118"/>
      <c r="H44" s="118"/>
      <c r="I44" s="125">
        <f t="shared" si="4"/>
        <v>0</v>
      </c>
      <c r="J44" s="390">
        <f t="shared" si="5"/>
        <v>0</v>
      </c>
      <c r="K44" s="457"/>
    </row>
    <row r="45" spans="1:11" customFormat="1" ht="15.75" customHeight="1">
      <c r="A45" s="704" t="s">
        <v>369</v>
      </c>
      <c r="B45" s="705"/>
      <c r="C45" s="705"/>
      <c r="D45" s="705"/>
      <c r="E45" s="705"/>
      <c r="F45" s="705"/>
      <c r="G45" s="118"/>
      <c r="H45" s="118"/>
      <c r="I45" s="125">
        <f t="shared" si="4"/>
        <v>0</v>
      </c>
      <c r="J45" s="390">
        <f t="shared" si="5"/>
        <v>0</v>
      </c>
      <c r="K45" s="457"/>
    </row>
    <row r="46" spans="1:11" customFormat="1" ht="15.75" customHeight="1">
      <c r="A46" s="704" t="s">
        <v>370</v>
      </c>
      <c r="B46" s="705"/>
      <c r="C46" s="705"/>
      <c r="D46" s="705"/>
      <c r="E46" s="705"/>
      <c r="F46" s="705"/>
      <c r="G46" s="118"/>
      <c r="H46" s="118"/>
      <c r="I46" s="125">
        <f t="shared" si="4"/>
        <v>0</v>
      </c>
      <c r="J46" s="390">
        <f t="shared" si="5"/>
        <v>0</v>
      </c>
      <c r="K46" s="457"/>
    </row>
    <row r="47" spans="1:11" customFormat="1" ht="15.75" customHeight="1">
      <c r="A47" s="704" t="s">
        <v>371</v>
      </c>
      <c r="B47" s="705"/>
      <c r="C47" s="705"/>
      <c r="D47" s="705"/>
      <c r="E47" s="705"/>
      <c r="F47" s="705"/>
      <c r="G47" s="118"/>
      <c r="H47" s="118"/>
      <c r="I47" s="125">
        <f t="shared" si="4"/>
        <v>0</v>
      </c>
      <c r="J47" s="390">
        <f t="shared" si="5"/>
        <v>0</v>
      </c>
      <c r="K47" s="457"/>
    </row>
    <row r="48" spans="1:11" customFormat="1" ht="15" customHeight="1">
      <c r="A48" s="710"/>
      <c r="B48" s="711"/>
      <c r="C48" s="711"/>
      <c r="D48" s="711"/>
      <c r="E48" s="711"/>
      <c r="F48" s="711"/>
      <c r="G48" s="118"/>
      <c r="H48" s="118"/>
      <c r="I48" s="712"/>
      <c r="J48" s="462"/>
      <c r="K48" s="457"/>
    </row>
    <row r="49" spans="1:11" customFormat="1" ht="15.75" customHeight="1">
      <c r="A49" s="713" t="s">
        <v>41</v>
      </c>
      <c r="B49" s="714"/>
      <c r="C49" s="714"/>
      <c r="D49" s="714"/>
      <c r="E49" s="714"/>
      <c r="F49" s="714"/>
      <c r="G49" s="118"/>
      <c r="H49" s="118"/>
      <c r="I49" s="715"/>
      <c r="J49" s="464"/>
      <c r="K49" s="457"/>
    </row>
    <row r="50" spans="1:11" customFormat="1" ht="15.75" customHeight="1">
      <c r="A50" s="704" t="s">
        <v>83</v>
      </c>
      <c r="B50" s="705"/>
      <c r="C50" s="705"/>
      <c r="D50" s="705"/>
      <c r="E50" s="705"/>
      <c r="F50" s="705"/>
      <c r="G50" s="118"/>
      <c r="H50" s="118"/>
      <c r="I50" s="125">
        <f t="shared" ref="I50:I56" si="6">H50*I$13</f>
        <v>0</v>
      </c>
      <c r="J50" s="390">
        <f>SUM(H50:I50)</f>
        <v>0</v>
      </c>
      <c r="K50" s="457"/>
    </row>
    <row r="51" spans="1:11" customFormat="1" ht="15.75" customHeight="1">
      <c r="A51" s="704" t="s">
        <v>42</v>
      </c>
      <c r="B51" s="705"/>
      <c r="C51" s="705"/>
      <c r="D51" s="705"/>
      <c r="E51" s="705"/>
      <c r="F51" s="705"/>
      <c r="G51" s="118"/>
      <c r="H51" s="118"/>
      <c r="I51" s="125">
        <f t="shared" si="6"/>
        <v>0</v>
      </c>
      <c r="J51" s="390">
        <f t="shared" ref="J51:J56" si="7">SUM(H51:I51)</f>
        <v>0</v>
      </c>
      <c r="K51" s="457"/>
    </row>
    <row r="52" spans="1:11" customFormat="1" ht="15.75" customHeight="1">
      <c r="A52" s="704" t="s">
        <v>43</v>
      </c>
      <c r="B52" s="705"/>
      <c r="C52" s="705"/>
      <c r="D52" s="705"/>
      <c r="E52" s="705"/>
      <c r="F52" s="705"/>
      <c r="G52" s="118"/>
      <c r="H52" s="118"/>
      <c r="I52" s="125">
        <f t="shared" si="6"/>
        <v>0</v>
      </c>
      <c r="J52" s="390">
        <f t="shared" si="7"/>
        <v>0</v>
      </c>
      <c r="K52" s="457"/>
    </row>
    <row r="53" spans="1:11" customFormat="1" ht="15.75" customHeight="1">
      <c r="A53" s="704" t="s">
        <v>84</v>
      </c>
      <c r="B53" s="705"/>
      <c r="C53" s="705"/>
      <c r="D53" s="705"/>
      <c r="E53" s="705"/>
      <c r="F53" s="705"/>
      <c r="G53" s="118"/>
      <c r="H53" s="118"/>
      <c r="I53" s="125">
        <f t="shared" si="6"/>
        <v>0</v>
      </c>
      <c r="J53" s="390">
        <f t="shared" si="7"/>
        <v>0</v>
      </c>
      <c r="K53" s="457"/>
    </row>
    <row r="54" spans="1:11" customFormat="1" ht="15.75" customHeight="1">
      <c r="A54" s="704" t="s">
        <v>85</v>
      </c>
      <c r="B54" s="705"/>
      <c r="C54" s="705"/>
      <c r="D54" s="705"/>
      <c r="E54" s="705"/>
      <c r="F54" s="705"/>
      <c r="G54" s="118"/>
      <c r="H54" s="118"/>
      <c r="I54" s="125">
        <f t="shared" si="6"/>
        <v>0</v>
      </c>
      <c r="J54" s="390">
        <f t="shared" si="7"/>
        <v>0</v>
      </c>
      <c r="K54" s="457"/>
    </row>
    <row r="55" spans="1:11" customFormat="1" ht="15.75" customHeight="1">
      <c r="A55" s="704" t="s">
        <v>86</v>
      </c>
      <c r="B55" s="705"/>
      <c r="C55" s="705"/>
      <c r="D55" s="705"/>
      <c r="E55" s="705"/>
      <c r="F55" s="705"/>
      <c r="G55" s="118"/>
      <c r="H55" s="118"/>
      <c r="I55" s="125">
        <f t="shared" si="6"/>
        <v>0</v>
      </c>
      <c r="J55" s="390">
        <f t="shared" si="7"/>
        <v>0</v>
      </c>
      <c r="K55" s="457"/>
    </row>
    <row r="56" spans="1:11" customFormat="1" ht="15.75" customHeight="1">
      <c r="A56" s="704" t="s">
        <v>87</v>
      </c>
      <c r="B56" s="705"/>
      <c r="C56" s="705"/>
      <c r="D56" s="705"/>
      <c r="E56" s="705"/>
      <c r="F56" s="705"/>
      <c r="G56" s="118"/>
      <c r="H56" s="118"/>
      <c r="I56" s="125">
        <f t="shared" si="6"/>
        <v>0</v>
      </c>
      <c r="J56" s="390">
        <f t="shared" si="7"/>
        <v>0</v>
      </c>
      <c r="K56" s="457"/>
    </row>
    <row r="57" spans="1:11" customFormat="1" ht="15" customHeight="1">
      <c r="A57" s="710"/>
      <c r="B57" s="711"/>
      <c r="C57" s="711"/>
      <c r="D57" s="711"/>
      <c r="E57" s="711"/>
      <c r="F57" s="711"/>
      <c r="G57" s="118"/>
      <c r="H57" s="118"/>
      <c r="I57" s="712"/>
      <c r="J57" s="462"/>
      <c r="K57" s="457"/>
    </row>
    <row r="58" spans="1:11" customFormat="1" ht="15" customHeight="1">
      <c r="A58" s="713" t="s">
        <v>44</v>
      </c>
      <c r="B58" s="711"/>
      <c r="C58" s="711"/>
      <c r="D58" s="711"/>
      <c r="E58" s="711"/>
      <c r="F58" s="711"/>
      <c r="G58" s="118"/>
      <c r="H58" s="118"/>
      <c r="I58" s="716"/>
      <c r="J58" s="464"/>
      <c r="K58" s="457"/>
    </row>
    <row r="59" spans="1:11" customFormat="1" ht="15.75" customHeight="1">
      <c r="A59" s="704" t="s">
        <v>372</v>
      </c>
      <c r="B59" s="705"/>
      <c r="C59" s="705"/>
      <c r="D59" s="705"/>
      <c r="E59" s="705"/>
      <c r="F59" s="705"/>
      <c r="G59" s="118"/>
      <c r="H59" s="118"/>
      <c r="I59" s="125">
        <f t="shared" ref="I59:I72" si="8">H59*I$13</f>
        <v>0</v>
      </c>
      <c r="J59" s="390">
        <f t="shared" ref="J59:J72" si="9">SUM(H59:I59)</f>
        <v>0</v>
      </c>
      <c r="K59" s="457"/>
    </row>
    <row r="60" spans="1:11" customFormat="1" ht="15.75" customHeight="1">
      <c r="A60" s="704" t="s">
        <v>88</v>
      </c>
      <c r="B60" s="705"/>
      <c r="C60" s="705"/>
      <c r="D60" s="705"/>
      <c r="E60" s="705"/>
      <c r="F60" s="705"/>
      <c r="G60" s="118"/>
      <c r="H60" s="118"/>
      <c r="I60" s="125">
        <f t="shared" si="8"/>
        <v>0</v>
      </c>
      <c r="J60" s="390">
        <f t="shared" si="9"/>
        <v>0</v>
      </c>
      <c r="K60" s="457"/>
    </row>
    <row r="61" spans="1:11" customFormat="1" ht="15.75" customHeight="1">
      <c r="A61" s="704" t="s">
        <v>89</v>
      </c>
      <c r="B61" s="705"/>
      <c r="C61" s="705"/>
      <c r="D61" s="705"/>
      <c r="E61" s="705"/>
      <c r="F61" s="705"/>
      <c r="G61" s="118"/>
      <c r="H61" s="118"/>
      <c r="I61" s="125">
        <f t="shared" si="8"/>
        <v>0</v>
      </c>
      <c r="J61" s="390">
        <f t="shared" si="9"/>
        <v>0</v>
      </c>
      <c r="K61" s="457"/>
    </row>
    <row r="62" spans="1:11" customFormat="1" ht="15.75" customHeight="1">
      <c r="A62" s="704" t="s">
        <v>90</v>
      </c>
      <c r="B62" s="705"/>
      <c r="C62" s="705"/>
      <c r="D62" s="705"/>
      <c r="E62" s="705"/>
      <c r="F62" s="705"/>
      <c r="G62" s="118"/>
      <c r="H62" s="118"/>
      <c r="I62" s="125">
        <f t="shared" si="8"/>
        <v>0</v>
      </c>
      <c r="J62" s="390">
        <f t="shared" si="9"/>
        <v>0</v>
      </c>
      <c r="K62" s="457"/>
    </row>
    <row r="63" spans="1:11" customFormat="1" ht="15.75" customHeight="1">
      <c r="A63" s="704" t="s">
        <v>373</v>
      </c>
      <c r="B63" s="705"/>
      <c r="C63" s="705"/>
      <c r="D63" s="705"/>
      <c r="E63" s="705"/>
      <c r="F63" s="705"/>
      <c r="G63" s="118"/>
      <c r="H63" s="118"/>
      <c r="I63" s="125">
        <f t="shared" si="8"/>
        <v>0</v>
      </c>
      <c r="J63" s="390">
        <f t="shared" si="9"/>
        <v>0</v>
      </c>
      <c r="K63" s="457"/>
    </row>
    <row r="64" spans="1:11" customFormat="1" ht="15.75" customHeight="1">
      <c r="A64" s="704" t="s">
        <v>66</v>
      </c>
      <c r="B64" s="705"/>
      <c r="C64" s="705"/>
      <c r="D64" s="705"/>
      <c r="E64" s="705"/>
      <c r="F64" s="705"/>
      <c r="G64" s="118"/>
      <c r="H64" s="118"/>
      <c r="I64" s="125">
        <f t="shared" si="8"/>
        <v>0</v>
      </c>
      <c r="J64" s="390">
        <f t="shared" si="9"/>
        <v>0</v>
      </c>
      <c r="K64" s="457"/>
    </row>
    <row r="65" spans="1:11" customFormat="1" ht="15.75" customHeight="1">
      <c r="A65" s="704" t="s">
        <v>45</v>
      </c>
      <c r="B65" s="705"/>
      <c r="C65" s="705"/>
      <c r="D65" s="705"/>
      <c r="E65" s="705"/>
      <c r="F65" s="705"/>
      <c r="G65" s="118"/>
      <c r="H65" s="118"/>
      <c r="I65" s="125">
        <f t="shared" si="8"/>
        <v>0</v>
      </c>
      <c r="J65" s="390">
        <f t="shared" si="9"/>
        <v>0</v>
      </c>
      <c r="K65" s="457"/>
    </row>
    <row r="66" spans="1:11" customFormat="1" ht="15.75" customHeight="1">
      <c r="A66" s="704" t="s">
        <v>46</v>
      </c>
      <c r="B66" s="705"/>
      <c r="C66" s="705"/>
      <c r="D66" s="705"/>
      <c r="E66" s="705"/>
      <c r="F66" s="705"/>
      <c r="G66" s="118"/>
      <c r="H66" s="118"/>
      <c r="I66" s="125">
        <f t="shared" si="8"/>
        <v>0</v>
      </c>
      <c r="J66" s="390">
        <f t="shared" si="9"/>
        <v>0</v>
      </c>
      <c r="K66" s="457"/>
    </row>
    <row r="67" spans="1:11" customFormat="1" ht="15.75" customHeight="1">
      <c r="A67" s="704" t="s">
        <v>374</v>
      </c>
      <c r="B67" s="705"/>
      <c r="C67" s="705"/>
      <c r="D67" s="705"/>
      <c r="E67" s="705"/>
      <c r="F67" s="705"/>
      <c r="G67" s="118"/>
      <c r="H67" s="118"/>
      <c r="I67" s="125">
        <f t="shared" si="8"/>
        <v>0</v>
      </c>
      <c r="J67" s="390">
        <f t="shared" si="9"/>
        <v>0</v>
      </c>
      <c r="K67" s="457"/>
    </row>
    <row r="68" spans="1:11" customFormat="1" ht="15.75" customHeight="1">
      <c r="A68" s="704" t="s">
        <v>91</v>
      </c>
      <c r="B68" s="705"/>
      <c r="C68" s="705"/>
      <c r="D68" s="705"/>
      <c r="E68" s="705"/>
      <c r="F68" s="705"/>
      <c r="G68" s="118"/>
      <c r="H68" s="118"/>
      <c r="I68" s="125">
        <f t="shared" si="8"/>
        <v>0</v>
      </c>
      <c r="J68" s="390">
        <f t="shared" si="9"/>
        <v>0</v>
      </c>
      <c r="K68" s="457"/>
    </row>
    <row r="69" spans="1:11" customFormat="1" ht="15.75" customHeight="1">
      <c r="A69" s="704" t="s">
        <v>375</v>
      </c>
      <c r="B69" s="705"/>
      <c r="C69" s="705"/>
      <c r="D69" s="705"/>
      <c r="E69" s="705"/>
      <c r="F69" s="705"/>
      <c r="G69" s="118"/>
      <c r="H69" s="118"/>
      <c r="I69" s="125">
        <f t="shared" si="8"/>
        <v>0</v>
      </c>
      <c r="J69" s="390">
        <f t="shared" si="9"/>
        <v>0</v>
      </c>
      <c r="K69" s="457"/>
    </row>
    <row r="70" spans="1:11" customFormat="1" ht="15.75" customHeight="1">
      <c r="A70" s="704" t="s">
        <v>376</v>
      </c>
      <c r="B70" s="705"/>
      <c r="C70" s="705"/>
      <c r="D70" s="705"/>
      <c r="E70" s="705"/>
      <c r="F70" s="705"/>
      <c r="G70" s="118"/>
      <c r="H70" s="118"/>
      <c r="I70" s="125">
        <f t="shared" si="8"/>
        <v>0</v>
      </c>
      <c r="J70" s="390">
        <f t="shared" si="9"/>
        <v>0</v>
      </c>
      <c r="K70" s="457"/>
    </row>
    <row r="71" spans="1:11" customFormat="1" ht="15.75" customHeight="1">
      <c r="A71" s="704" t="s">
        <v>377</v>
      </c>
      <c r="B71" s="705"/>
      <c r="C71" s="705"/>
      <c r="D71" s="705"/>
      <c r="E71" s="705"/>
      <c r="F71" s="705"/>
      <c r="G71" s="118"/>
      <c r="H71" s="118"/>
      <c r="I71" s="125">
        <f t="shared" si="8"/>
        <v>0</v>
      </c>
      <c r="J71" s="390">
        <f t="shared" si="9"/>
        <v>0</v>
      </c>
      <c r="K71" s="457"/>
    </row>
    <row r="72" spans="1:11" customFormat="1" ht="15.75" customHeight="1">
      <c r="A72" s="704" t="s">
        <v>378</v>
      </c>
      <c r="B72" s="705"/>
      <c r="C72" s="705"/>
      <c r="D72" s="705"/>
      <c r="E72" s="705"/>
      <c r="F72" s="705"/>
      <c r="G72" s="118"/>
      <c r="H72" s="118"/>
      <c r="I72" s="125">
        <f t="shared" si="8"/>
        <v>0</v>
      </c>
      <c r="J72" s="390">
        <f t="shared" si="9"/>
        <v>0</v>
      </c>
      <c r="K72" s="457"/>
    </row>
    <row r="73" spans="1:11" customFormat="1" ht="15.75" customHeight="1">
      <c r="A73" s="717" t="s">
        <v>379</v>
      </c>
      <c r="B73" s="705"/>
      <c r="C73" s="705"/>
      <c r="D73" s="705"/>
      <c r="E73" s="705"/>
      <c r="F73" s="705"/>
      <c r="G73" s="118"/>
      <c r="H73" s="118"/>
      <c r="I73" s="125"/>
      <c r="J73" s="390"/>
      <c r="K73" s="457"/>
    </row>
    <row r="74" spans="1:11" customFormat="1" ht="15.75" customHeight="1">
      <c r="A74" s="704"/>
      <c r="B74" s="705"/>
      <c r="C74" s="705"/>
      <c r="D74" s="705"/>
      <c r="E74" s="705"/>
      <c r="F74" s="705"/>
      <c r="G74" s="118"/>
      <c r="H74" s="118"/>
      <c r="I74" s="125"/>
      <c r="J74" s="390"/>
      <c r="K74" s="457"/>
    </row>
    <row r="75" spans="1:11" customFormat="1" ht="15" customHeight="1">
      <c r="A75" s="718" t="s">
        <v>47</v>
      </c>
      <c r="B75" s="719"/>
      <c r="C75" s="719"/>
      <c r="D75" s="719"/>
      <c r="E75" s="719"/>
      <c r="F75" s="719"/>
      <c r="J75" s="410"/>
      <c r="K75" s="457"/>
    </row>
    <row r="76" spans="1:11" customFormat="1" ht="15.75" customHeight="1">
      <c r="A76" s="704" t="s">
        <v>104</v>
      </c>
      <c r="B76" s="705"/>
      <c r="C76" s="705"/>
      <c r="D76" s="705"/>
      <c r="E76" s="705"/>
      <c r="F76" s="705"/>
      <c r="G76" s="118"/>
      <c r="H76" s="118"/>
      <c r="I76" s="125">
        <f t="shared" ref="I76:I81" si="10">H76*I$13</f>
        <v>0</v>
      </c>
      <c r="J76" s="390">
        <f t="shared" ref="J76:J81" si="11">SUM(H76:I76)</f>
        <v>0</v>
      </c>
      <c r="K76" s="457"/>
    </row>
    <row r="77" spans="1:11" customFormat="1" ht="15.75" customHeight="1">
      <c r="A77" s="704" t="s">
        <v>251</v>
      </c>
      <c r="B77" s="705"/>
      <c r="C77" s="705"/>
      <c r="D77" s="705"/>
      <c r="E77" s="705"/>
      <c r="F77" s="705"/>
      <c r="G77" s="118"/>
      <c r="H77" s="118"/>
      <c r="I77" s="125">
        <f t="shared" si="10"/>
        <v>0</v>
      </c>
      <c r="J77" s="390">
        <f t="shared" si="11"/>
        <v>0</v>
      </c>
      <c r="K77" s="457"/>
    </row>
    <row r="78" spans="1:11" customFormat="1" ht="15.75" customHeight="1">
      <c r="A78" s="704" t="s">
        <v>105</v>
      </c>
      <c r="B78" s="705"/>
      <c r="C78" s="705"/>
      <c r="D78" s="705"/>
      <c r="E78" s="705"/>
      <c r="F78" s="705"/>
      <c r="G78" s="118"/>
      <c r="H78" s="118"/>
      <c r="I78" s="125">
        <f t="shared" si="10"/>
        <v>0</v>
      </c>
      <c r="J78" s="390">
        <f t="shared" si="11"/>
        <v>0</v>
      </c>
      <c r="K78" s="457"/>
    </row>
    <row r="79" spans="1:11" customFormat="1" ht="15.75" customHeight="1">
      <c r="A79" s="704" t="s">
        <v>106</v>
      </c>
      <c r="B79" s="705"/>
      <c r="C79" s="705"/>
      <c r="D79" s="705"/>
      <c r="E79" s="705"/>
      <c r="F79" s="705"/>
      <c r="G79" s="118"/>
      <c r="H79" s="118"/>
      <c r="I79" s="125">
        <f t="shared" si="10"/>
        <v>0</v>
      </c>
      <c r="J79" s="390">
        <f t="shared" si="11"/>
        <v>0</v>
      </c>
      <c r="K79" s="457"/>
    </row>
    <row r="80" spans="1:11" customFormat="1" ht="15.75" customHeight="1">
      <c r="A80" s="704" t="s">
        <v>107</v>
      </c>
      <c r="B80" s="705"/>
      <c r="C80" s="705"/>
      <c r="D80" s="705"/>
      <c r="E80" s="705"/>
      <c r="F80" s="705"/>
      <c r="G80" s="118"/>
      <c r="H80" s="118"/>
      <c r="I80" s="125">
        <f t="shared" si="10"/>
        <v>0</v>
      </c>
      <c r="J80" s="390">
        <f t="shared" si="11"/>
        <v>0</v>
      </c>
      <c r="K80" s="457"/>
    </row>
    <row r="81" spans="1:12" customFormat="1" ht="15.75" customHeight="1">
      <c r="A81" s="704" t="s">
        <v>108</v>
      </c>
      <c r="B81" s="705"/>
      <c r="C81" s="705"/>
      <c r="D81" s="705"/>
      <c r="E81" s="705"/>
      <c r="F81" s="705"/>
      <c r="G81" s="118"/>
      <c r="H81" s="118"/>
      <c r="I81" s="125">
        <f t="shared" si="10"/>
        <v>0</v>
      </c>
      <c r="J81" s="390">
        <f t="shared" si="11"/>
        <v>0</v>
      </c>
      <c r="K81" s="457"/>
    </row>
    <row r="82" spans="1:12" customFormat="1" ht="15.75" customHeight="1">
      <c r="A82" s="586" t="s">
        <v>252</v>
      </c>
      <c r="B82" s="587"/>
      <c r="C82" s="720"/>
      <c r="D82" s="721"/>
      <c r="E82" s="587"/>
      <c r="F82" s="587"/>
      <c r="G82" s="587"/>
      <c r="H82" s="587"/>
      <c r="I82" s="722"/>
      <c r="J82" s="723"/>
      <c r="K82" s="724"/>
      <c r="L82" s="725"/>
    </row>
    <row r="83" spans="1:12" customFormat="1" ht="15.75" customHeight="1">
      <c r="A83" s="586"/>
      <c r="B83" s="587"/>
      <c r="C83" s="720"/>
      <c r="D83" s="721"/>
      <c r="E83" s="587"/>
      <c r="F83" s="587"/>
      <c r="G83" s="587"/>
      <c r="H83" s="587"/>
      <c r="I83" s="722"/>
      <c r="J83" s="723"/>
      <c r="K83" s="724"/>
      <c r="L83" s="725"/>
    </row>
    <row r="84" spans="1:12" customFormat="1" ht="15.75">
      <c r="A84" s="663"/>
      <c r="B84" s="664"/>
      <c r="C84" s="664"/>
      <c r="D84" s="664"/>
      <c r="E84" s="664"/>
      <c r="F84" s="664"/>
      <c r="G84" s="616"/>
      <c r="H84" s="616" t="s">
        <v>60</v>
      </c>
      <c r="I84" s="726"/>
      <c r="J84" s="662"/>
      <c r="K84" s="727"/>
    </row>
    <row r="85" spans="1:12" customFormat="1" ht="15.75">
      <c r="A85" s="663"/>
      <c r="B85" s="664"/>
      <c r="C85" s="664"/>
      <c r="D85" s="664"/>
      <c r="E85" s="664"/>
      <c r="F85" s="664"/>
      <c r="G85" s="619"/>
      <c r="H85" s="619"/>
      <c r="J85" s="728"/>
      <c r="K85" s="727"/>
    </row>
    <row r="86" spans="1:12" customFormat="1" ht="16.5" thickBot="1">
      <c r="A86" s="695" t="s">
        <v>1</v>
      </c>
      <c r="B86" s="696"/>
      <c r="C86" s="696"/>
      <c r="D86" s="696"/>
      <c r="E86" s="696"/>
      <c r="F86" s="696"/>
      <c r="G86" s="697"/>
      <c r="H86" s="697" t="s">
        <v>259</v>
      </c>
      <c r="I86" s="477"/>
      <c r="J86" s="729"/>
      <c r="K86" s="727"/>
    </row>
    <row r="87" spans="1:12" customFormat="1" ht="15" customHeight="1">
      <c r="A87" s="466" t="s">
        <v>92</v>
      </c>
      <c r="B87" s="467"/>
      <c r="C87" s="467"/>
      <c r="D87" s="467"/>
      <c r="E87" s="467"/>
      <c r="F87" s="468"/>
      <c r="G87" s="587"/>
      <c r="H87" s="24"/>
      <c r="I87" s="24"/>
      <c r="J87" s="446"/>
      <c r="K87" s="457"/>
    </row>
    <row r="88" spans="1:12" customFormat="1" ht="15.75" customHeight="1">
      <c r="A88" s="704" t="s">
        <v>48</v>
      </c>
      <c r="B88" s="705"/>
      <c r="C88" s="705"/>
      <c r="D88" s="705"/>
      <c r="E88" s="705"/>
      <c r="F88" s="705"/>
      <c r="G88" s="118"/>
      <c r="H88" s="118"/>
      <c r="I88" s="125">
        <f>H88*I$13</f>
        <v>0</v>
      </c>
      <c r="J88" s="390">
        <f>SUM(H88:I88)</f>
        <v>0</v>
      </c>
      <c r="K88" s="457"/>
    </row>
    <row r="89" spans="1:12" customFormat="1" ht="15.75" customHeight="1">
      <c r="A89" s="730" t="s">
        <v>253</v>
      </c>
      <c r="B89" s="705"/>
      <c r="C89" s="705"/>
      <c r="D89" s="705"/>
      <c r="E89" s="705"/>
      <c r="F89" s="705"/>
      <c r="J89" s="409"/>
      <c r="K89" s="457"/>
    </row>
    <row r="90" spans="1:12" customFormat="1" ht="15.75" customHeight="1">
      <c r="A90" s="704" t="s">
        <v>93</v>
      </c>
      <c r="B90" s="705"/>
      <c r="C90" s="705"/>
      <c r="D90" s="705"/>
      <c r="E90" s="705"/>
      <c r="F90" s="705"/>
      <c r="G90" s="118"/>
      <c r="H90" s="118"/>
      <c r="I90" s="125">
        <f t="shared" ref="I90:I99" si="12">H90*I$13</f>
        <v>0</v>
      </c>
      <c r="J90" s="390">
        <f t="shared" ref="J90:J103" si="13">SUM(H90:I90)</f>
        <v>0</v>
      </c>
      <c r="K90" s="457"/>
    </row>
    <row r="91" spans="1:12" customFormat="1" ht="15.75" customHeight="1">
      <c r="A91" s="704" t="s">
        <v>94</v>
      </c>
      <c r="B91" s="705"/>
      <c r="C91" s="705"/>
      <c r="D91" s="705"/>
      <c r="E91" s="705"/>
      <c r="F91" s="705"/>
      <c r="G91" s="118"/>
      <c r="H91" s="118"/>
      <c r="I91" s="125">
        <f t="shared" si="12"/>
        <v>0</v>
      </c>
      <c r="J91" s="390">
        <f t="shared" si="13"/>
        <v>0</v>
      </c>
      <c r="K91" s="457"/>
    </row>
    <row r="92" spans="1:12" customFormat="1" ht="15.75" customHeight="1">
      <c r="A92" s="704" t="s">
        <v>380</v>
      </c>
      <c r="B92" s="705"/>
      <c r="C92" s="705"/>
      <c r="D92" s="705"/>
      <c r="E92" s="705"/>
      <c r="F92" s="705"/>
      <c r="G92" s="118"/>
      <c r="H92" s="118"/>
      <c r="I92" s="125">
        <f t="shared" si="12"/>
        <v>0</v>
      </c>
      <c r="J92" s="390">
        <f t="shared" si="13"/>
        <v>0</v>
      </c>
      <c r="K92" s="457"/>
    </row>
    <row r="93" spans="1:12" customFormat="1" ht="15.75" customHeight="1">
      <c r="A93" s="704" t="s">
        <v>381</v>
      </c>
      <c r="B93" s="705"/>
      <c r="C93" s="705"/>
      <c r="D93" s="705"/>
      <c r="E93" s="705"/>
      <c r="F93" s="705"/>
      <c r="G93" s="118"/>
      <c r="H93" s="118"/>
      <c r="I93" s="125">
        <f t="shared" si="12"/>
        <v>0</v>
      </c>
      <c r="J93" s="390">
        <f t="shared" si="13"/>
        <v>0</v>
      </c>
      <c r="K93" s="457"/>
    </row>
    <row r="94" spans="1:12" customFormat="1" ht="15.75" customHeight="1">
      <c r="A94" s="704" t="s">
        <v>95</v>
      </c>
      <c r="B94" s="705"/>
      <c r="C94" s="705"/>
      <c r="D94" s="705"/>
      <c r="E94" s="705"/>
      <c r="F94" s="705"/>
      <c r="G94" s="118"/>
      <c r="H94" s="118"/>
      <c r="I94" s="125">
        <f t="shared" si="12"/>
        <v>0</v>
      </c>
      <c r="J94" s="390">
        <f t="shared" si="13"/>
        <v>0</v>
      </c>
      <c r="K94" s="457"/>
    </row>
    <row r="95" spans="1:12" customFormat="1" ht="15.75" customHeight="1">
      <c r="A95" s="704" t="s">
        <v>96</v>
      </c>
      <c r="B95" s="705"/>
      <c r="C95" s="705"/>
      <c r="D95" s="705"/>
      <c r="E95" s="705"/>
      <c r="F95" s="705"/>
      <c r="G95" s="118"/>
      <c r="H95" s="118"/>
      <c r="I95" s="125">
        <f t="shared" si="12"/>
        <v>0</v>
      </c>
      <c r="J95" s="390">
        <f t="shared" si="13"/>
        <v>0</v>
      </c>
      <c r="K95" s="457"/>
    </row>
    <row r="96" spans="1:12" customFormat="1" ht="15.75" customHeight="1">
      <c r="A96" s="704" t="s">
        <v>97</v>
      </c>
      <c r="B96" s="705"/>
      <c r="C96" s="705"/>
      <c r="D96" s="705"/>
      <c r="E96" s="705"/>
      <c r="F96" s="705"/>
      <c r="G96" s="118"/>
      <c r="H96" s="118"/>
      <c r="I96" s="125">
        <f t="shared" si="12"/>
        <v>0</v>
      </c>
      <c r="J96" s="390">
        <f t="shared" si="13"/>
        <v>0</v>
      </c>
      <c r="K96" s="457"/>
    </row>
    <row r="97" spans="1:11" customFormat="1" ht="15.75" customHeight="1">
      <c r="A97" s="704" t="s">
        <v>98</v>
      </c>
      <c r="B97" s="705"/>
      <c r="C97" s="705"/>
      <c r="D97" s="705"/>
      <c r="E97" s="705"/>
      <c r="F97" s="705"/>
      <c r="G97" s="118"/>
      <c r="H97" s="118"/>
      <c r="I97" s="125">
        <f t="shared" si="12"/>
        <v>0</v>
      </c>
      <c r="J97" s="390">
        <f t="shared" si="13"/>
        <v>0</v>
      </c>
      <c r="K97" s="457"/>
    </row>
    <row r="98" spans="1:11" customFormat="1" ht="15.75" customHeight="1">
      <c r="A98" s="704" t="s">
        <v>99</v>
      </c>
      <c r="B98" s="705"/>
      <c r="C98" s="705"/>
      <c r="D98" s="705"/>
      <c r="E98" s="705"/>
      <c r="F98" s="705"/>
      <c r="G98" s="118"/>
      <c r="H98" s="118"/>
      <c r="I98" s="125">
        <f t="shared" si="12"/>
        <v>0</v>
      </c>
      <c r="J98" s="390">
        <f t="shared" si="13"/>
        <v>0</v>
      </c>
      <c r="K98" s="457"/>
    </row>
    <row r="99" spans="1:11" customFormat="1" ht="15.75" customHeight="1">
      <c r="A99" s="704" t="s">
        <v>100</v>
      </c>
      <c r="B99" s="705"/>
      <c r="C99" s="705"/>
      <c r="D99" s="705"/>
      <c r="E99" s="705"/>
      <c r="F99" s="705"/>
      <c r="G99" s="118"/>
      <c r="H99" s="118"/>
      <c r="I99" s="125">
        <f t="shared" si="12"/>
        <v>0</v>
      </c>
      <c r="J99" s="390">
        <f t="shared" si="13"/>
        <v>0</v>
      </c>
      <c r="K99" s="457"/>
    </row>
    <row r="100" spans="1:11" customFormat="1" ht="15.75" customHeight="1">
      <c r="A100" s="730" t="s">
        <v>254</v>
      </c>
      <c r="B100" s="705"/>
      <c r="C100" s="705"/>
      <c r="D100" s="705"/>
      <c r="E100" s="705"/>
      <c r="F100" s="705"/>
      <c r="G100" s="173"/>
      <c r="H100" s="173"/>
      <c r="I100" s="125"/>
      <c r="J100" s="390"/>
      <c r="K100" s="457"/>
    </row>
    <row r="101" spans="1:11" customFormat="1" ht="15.75" customHeight="1">
      <c r="A101" s="704" t="s">
        <v>101</v>
      </c>
      <c r="B101" s="705"/>
      <c r="C101" s="705"/>
      <c r="D101" s="705"/>
      <c r="E101" s="705"/>
      <c r="F101" s="705"/>
      <c r="G101" s="118"/>
      <c r="H101" s="118"/>
      <c r="I101" s="125">
        <f>H101*I$13</f>
        <v>0</v>
      </c>
      <c r="J101" s="390">
        <f t="shared" si="13"/>
        <v>0</v>
      </c>
      <c r="K101" s="457"/>
    </row>
    <row r="102" spans="1:11" customFormat="1" ht="15.75" customHeight="1">
      <c r="A102" s="704" t="s">
        <v>102</v>
      </c>
      <c r="B102" s="705"/>
      <c r="C102" s="705"/>
      <c r="D102" s="705"/>
      <c r="E102" s="705"/>
      <c r="F102" s="705"/>
      <c r="G102" s="118"/>
      <c r="H102" s="118"/>
      <c r="I102" s="125">
        <f>H102*I$13</f>
        <v>0</v>
      </c>
      <c r="J102" s="390">
        <f t="shared" si="13"/>
        <v>0</v>
      </c>
      <c r="K102" s="457"/>
    </row>
    <row r="103" spans="1:11" customFormat="1" ht="15.75" customHeight="1">
      <c r="A103" s="704" t="s">
        <v>103</v>
      </c>
      <c r="B103" s="705"/>
      <c r="C103" s="705"/>
      <c r="D103" s="705"/>
      <c r="E103" s="705"/>
      <c r="F103" s="705"/>
      <c r="G103" s="118"/>
      <c r="H103" s="118"/>
      <c r="I103" s="125">
        <f>H103*I$13</f>
        <v>0</v>
      </c>
      <c r="J103" s="390">
        <f t="shared" si="13"/>
        <v>0</v>
      </c>
      <c r="K103" s="457"/>
    </row>
    <row r="104" spans="1:11" customFormat="1" ht="15" customHeight="1">
      <c r="A104" s="710"/>
      <c r="B104" s="711"/>
      <c r="C104" s="711"/>
      <c r="D104" s="711"/>
      <c r="E104" s="711"/>
      <c r="F104" s="711"/>
      <c r="G104" s="118"/>
      <c r="H104" s="118"/>
      <c r="I104" s="146"/>
      <c r="J104" s="470"/>
      <c r="K104" s="457"/>
    </row>
    <row r="105" spans="1:11" customFormat="1" ht="15" customHeight="1">
      <c r="A105" s="708" t="s">
        <v>49</v>
      </c>
      <c r="B105" s="711"/>
      <c r="C105" s="711"/>
      <c r="D105" s="711"/>
      <c r="E105" s="711"/>
      <c r="F105" s="711"/>
      <c r="J105" s="470"/>
      <c r="K105" s="457"/>
    </row>
    <row r="106" spans="1:11" customFormat="1" ht="15.75" customHeight="1">
      <c r="A106" s="704" t="s">
        <v>50</v>
      </c>
      <c r="B106" s="705"/>
      <c r="C106" s="705"/>
      <c r="D106" s="705"/>
      <c r="E106" s="705"/>
      <c r="F106" s="705"/>
      <c r="G106" s="118"/>
      <c r="H106" s="118"/>
      <c r="I106" s="125">
        <f>H106*I$13</f>
        <v>0</v>
      </c>
      <c r="J106" s="390">
        <f>SUM(H106:I106)</f>
        <v>0</v>
      </c>
      <c r="K106" s="457"/>
    </row>
    <row r="107" spans="1:11" customFormat="1" ht="15.75" customHeight="1">
      <c r="A107" s="704" t="s">
        <v>51</v>
      </c>
      <c r="B107" s="705"/>
      <c r="C107" s="705"/>
      <c r="D107" s="705"/>
      <c r="E107" s="705"/>
      <c r="F107" s="705"/>
      <c r="G107" s="118"/>
      <c r="H107" s="118"/>
      <c r="I107" s="125">
        <f>H107*I$13</f>
        <v>0</v>
      </c>
      <c r="J107" s="390">
        <f>SUM(H107:I107)</f>
        <v>0</v>
      </c>
      <c r="K107" s="457"/>
    </row>
    <row r="108" spans="1:11" customFormat="1" ht="15" customHeight="1">
      <c r="A108" s="710"/>
      <c r="B108" s="711"/>
      <c r="C108" s="711"/>
      <c r="D108" s="711"/>
      <c r="E108" s="711"/>
      <c r="F108" s="711"/>
      <c r="G108" s="118"/>
      <c r="H108" s="118"/>
      <c r="I108" s="146"/>
      <c r="J108" s="470"/>
      <c r="K108" s="457"/>
    </row>
    <row r="109" spans="1:11" customFormat="1" ht="15" customHeight="1">
      <c r="A109" s="708" t="s">
        <v>52</v>
      </c>
      <c r="B109" s="731"/>
      <c r="C109" s="731"/>
      <c r="D109" s="731"/>
      <c r="E109" s="711"/>
      <c r="F109" s="732"/>
      <c r="J109" s="470"/>
      <c r="K109" s="457"/>
    </row>
    <row r="110" spans="1:11" customFormat="1" ht="15.75" customHeight="1">
      <c r="A110" s="704" t="s">
        <v>382</v>
      </c>
      <c r="B110" s="705"/>
      <c r="C110" s="705"/>
      <c r="D110" s="705"/>
      <c r="E110" s="705"/>
      <c r="F110" s="705"/>
      <c r="G110" s="118"/>
      <c r="H110" s="118"/>
      <c r="I110" s="125">
        <f t="shared" ref="I110:I113" si="14">H110*I$13</f>
        <v>0</v>
      </c>
      <c r="J110" s="390">
        <f t="shared" ref="J110:J113" si="15">SUM(H110:I110)</f>
        <v>0</v>
      </c>
      <c r="K110" s="457"/>
    </row>
    <row r="111" spans="1:11" customFormat="1" ht="15.75" customHeight="1">
      <c r="A111" s="704" t="s">
        <v>383</v>
      </c>
      <c r="B111" s="705"/>
      <c r="C111" s="705"/>
      <c r="D111" s="705"/>
      <c r="E111" s="705"/>
      <c r="F111" s="705"/>
      <c r="G111" s="118"/>
      <c r="H111" s="118"/>
      <c r="I111" s="125">
        <f t="shared" si="14"/>
        <v>0</v>
      </c>
      <c r="J111" s="390">
        <f t="shared" si="15"/>
        <v>0</v>
      </c>
      <c r="K111" s="457"/>
    </row>
    <row r="112" spans="1:11" customFormat="1" ht="15.75" customHeight="1">
      <c r="A112" s="704" t="s">
        <v>384</v>
      </c>
      <c r="B112" s="705"/>
      <c r="C112" s="705"/>
      <c r="D112" s="705"/>
      <c r="E112" s="705"/>
      <c r="F112" s="705"/>
      <c r="G112" s="118"/>
      <c r="H112" s="118"/>
      <c r="I112" s="125">
        <f t="shared" si="14"/>
        <v>0</v>
      </c>
      <c r="J112" s="390">
        <f t="shared" si="15"/>
        <v>0</v>
      </c>
      <c r="K112" s="457"/>
    </row>
    <row r="113" spans="1:11" customFormat="1" ht="15.75" customHeight="1">
      <c r="A113" s="704" t="s">
        <v>385</v>
      </c>
      <c r="B113" s="705"/>
      <c r="C113" s="705"/>
      <c r="D113" s="705"/>
      <c r="E113" s="705"/>
      <c r="F113" s="705"/>
      <c r="G113" s="118"/>
      <c r="H113" s="118"/>
      <c r="I113" s="125">
        <f t="shared" si="14"/>
        <v>0</v>
      </c>
      <c r="J113" s="390">
        <f t="shared" si="15"/>
        <v>0</v>
      </c>
      <c r="K113" s="457"/>
    </row>
    <row r="114" spans="1:11" customFormat="1" ht="15" customHeight="1">
      <c r="A114" s="710"/>
      <c r="B114" s="711"/>
      <c r="C114" s="711"/>
      <c r="D114" s="711"/>
      <c r="E114" s="711"/>
      <c r="F114" s="711"/>
      <c r="G114" s="118"/>
      <c r="H114" s="118"/>
      <c r="I114" s="146"/>
      <c r="J114" s="470"/>
      <c r="K114" s="457"/>
    </row>
    <row r="115" spans="1:11" customFormat="1" ht="15" customHeight="1">
      <c r="A115" s="713" t="s">
        <v>53</v>
      </c>
      <c r="B115" s="731"/>
      <c r="C115" s="731"/>
      <c r="D115" s="731"/>
      <c r="E115" s="732"/>
      <c r="F115" s="732"/>
      <c r="J115" s="470"/>
      <c r="K115" s="457"/>
    </row>
    <row r="116" spans="1:11" customFormat="1" ht="15.75" customHeight="1">
      <c r="A116" s="704" t="s">
        <v>109</v>
      </c>
      <c r="B116" s="705"/>
      <c r="C116" s="705"/>
      <c r="D116" s="705"/>
      <c r="E116" s="705"/>
      <c r="F116" s="705"/>
      <c r="G116" s="118"/>
      <c r="H116" s="118"/>
      <c r="I116" s="125">
        <f>H116*I$13</f>
        <v>0</v>
      </c>
      <c r="J116" s="390">
        <f t="shared" ref="J116:J117" si="16">SUM(H116:I116)</f>
        <v>0</v>
      </c>
      <c r="K116" s="457"/>
    </row>
    <row r="117" spans="1:11" customFormat="1" ht="15.75" customHeight="1">
      <c r="A117" s="704" t="s">
        <v>110</v>
      </c>
      <c r="B117" s="705"/>
      <c r="C117" s="705"/>
      <c r="D117" s="705"/>
      <c r="E117" s="705"/>
      <c r="F117" s="705"/>
      <c r="G117" s="118"/>
      <c r="H117" s="118"/>
      <c r="I117" s="125">
        <f>H117*I$13</f>
        <v>0</v>
      </c>
      <c r="J117" s="390">
        <f t="shared" si="16"/>
        <v>0</v>
      </c>
      <c r="K117" s="457"/>
    </row>
    <row r="118" spans="1:11" customFormat="1" ht="15" customHeight="1">
      <c r="A118" s="710"/>
      <c r="B118" s="711"/>
      <c r="C118" s="711"/>
      <c r="D118" s="711"/>
      <c r="E118" s="711"/>
      <c r="F118" s="711"/>
      <c r="G118" s="118"/>
      <c r="H118" s="118"/>
      <c r="I118" s="146"/>
      <c r="J118" s="470"/>
      <c r="K118" s="457"/>
    </row>
    <row r="119" spans="1:11" customFormat="1" ht="15" customHeight="1">
      <c r="A119" s="708" t="s">
        <v>111</v>
      </c>
      <c r="B119" s="711"/>
      <c r="C119" s="711"/>
      <c r="D119" s="711"/>
      <c r="E119" s="711"/>
      <c r="F119" s="711"/>
      <c r="G119" s="118"/>
      <c r="H119" s="118"/>
      <c r="I119" s="146"/>
      <c r="J119" s="470"/>
      <c r="K119" s="457"/>
    </row>
    <row r="120" spans="1:11" customFormat="1" ht="15" customHeight="1">
      <c r="A120" s="708" t="s">
        <v>54</v>
      </c>
      <c r="B120" s="711"/>
      <c r="C120" s="711"/>
      <c r="D120" s="711"/>
      <c r="E120" s="711"/>
      <c r="F120" s="711"/>
      <c r="J120" s="470"/>
      <c r="K120" s="457"/>
    </row>
    <row r="121" spans="1:11" customFormat="1" ht="15.75" customHeight="1">
      <c r="A121" s="704" t="s">
        <v>112</v>
      </c>
      <c r="B121" s="705"/>
      <c r="C121" s="705"/>
      <c r="D121" s="705"/>
      <c r="E121" s="705"/>
      <c r="F121" s="705"/>
      <c r="G121" s="118"/>
      <c r="H121" s="118"/>
      <c r="I121" s="125">
        <f t="shared" ref="I121:I126" si="17">H121*I$13</f>
        <v>0</v>
      </c>
      <c r="J121" s="390">
        <f>SUM(H121:I121)</f>
        <v>0</v>
      </c>
      <c r="K121" s="457"/>
    </row>
    <row r="122" spans="1:11" customFormat="1" ht="15.75" customHeight="1">
      <c r="A122" s="704" t="s">
        <v>113</v>
      </c>
      <c r="B122" s="705"/>
      <c r="C122" s="705"/>
      <c r="D122" s="705"/>
      <c r="E122" s="705"/>
      <c r="F122" s="705"/>
      <c r="G122" s="118"/>
      <c r="H122" s="118"/>
      <c r="I122" s="125">
        <f t="shared" si="17"/>
        <v>0</v>
      </c>
      <c r="J122" s="390">
        <f t="shared" ref="J122:J125" si="18">SUM(H122:I122)</f>
        <v>0</v>
      </c>
      <c r="K122" s="457"/>
    </row>
    <row r="123" spans="1:11" customFormat="1" ht="15.75" customHeight="1">
      <c r="A123" s="704" t="s">
        <v>114</v>
      </c>
      <c r="B123" s="705"/>
      <c r="C123" s="705"/>
      <c r="D123" s="705"/>
      <c r="E123" s="705"/>
      <c r="F123" s="705"/>
      <c r="G123" s="118"/>
      <c r="H123" s="118"/>
      <c r="I123" s="125">
        <f t="shared" si="17"/>
        <v>0</v>
      </c>
      <c r="J123" s="390">
        <f t="shared" si="18"/>
        <v>0</v>
      </c>
      <c r="K123" s="457"/>
    </row>
    <row r="124" spans="1:11" customFormat="1" ht="15.75" customHeight="1">
      <c r="A124" s="704" t="s">
        <v>115</v>
      </c>
      <c r="B124" s="705"/>
      <c r="C124" s="705"/>
      <c r="D124" s="705"/>
      <c r="E124" s="705"/>
      <c r="F124" s="705"/>
      <c r="G124" s="118"/>
      <c r="H124" s="118"/>
      <c r="I124" s="125">
        <f t="shared" si="17"/>
        <v>0</v>
      </c>
      <c r="J124" s="390">
        <f t="shared" si="18"/>
        <v>0</v>
      </c>
      <c r="K124" s="457"/>
    </row>
    <row r="125" spans="1:11" customFormat="1" ht="15.75" customHeight="1">
      <c r="A125" s="704" t="s">
        <v>116</v>
      </c>
      <c r="B125" s="705"/>
      <c r="C125" s="705"/>
      <c r="D125" s="705"/>
      <c r="E125" s="705"/>
      <c r="F125" s="705"/>
      <c r="G125" s="118"/>
      <c r="H125" s="118"/>
      <c r="I125" s="125">
        <f t="shared" si="17"/>
        <v>0</v>
      </c>
      <c r="J125" s="390">
        <f t="shared" si="18"/>
        <v>0</v>
      </c>
      <c r="K125" s="457"/>
    </row>
    <row r="126" spans="1:11" customFormat="1" ht="15.75" customHeight="1">
      <c r="A126" s="704" t="s">
        <v>117</v>
      </c>
      <c r="B126" s="705"/>
      <c r="C126" s="705"/>
      <c r="D126" s="705"/>
      <c r="E126" s="705"/>
      <c r="F126" s="705"/>
      <c r="G126" s="118"/>
      <c r="H126" s="118"/>
      <c r="I126" s="125">
        <f t="shared" si="17"/>
        <v>0</v>
      </c>
      <c r="J126" s="390">
        <f>SUM(H126:I126)</f>
        <v>0</v>
      </c>
      <c r="K126" s="457"/>
    </row>
    <row r="127" spans="1:11" customFormat="1" ht="15" customHeight="1">
      <c r="A127" s="708"/>
      <c r="B127" s="711"/>
      <c r="C127" s="711"/>
      <c r="D127" s="711"/>
      <c r="E127" s="711"/>
      <c r="F127" s="711"/>
      <c r="G127" s="702"/>
      <c r="H127" s="702"/>
      <c r="I127" s="146"/>
      <c r="J127" s="410"/>
      <c r="K127" s="457"/>
    </row>
    <row r="128" spans="1:11" customFormat="1" ht="15" customHeight="1">
      <c r="A128" s="713" t="s">
        <v>55</v>
      </c>
      <c r="B128" s="711"/>
      <c r="C128" s="711"/>
      <c r="D128" s="711"/>
      <c r="E128" s="711"/>
      <c r="F128" s="711"/>
      <c r="G128" s="703"/>
      <c r="H128" s="703"/>
      <c r="I128" s="733"/>
      <c r="J128" s="471"/>
      <c r="K128" s="457"/>
    </row>
    <row r="129" spans="1:12" customFormat="1" ht="15.75" customHeight="1">
      <c r="A129" s="704" t="s">
        <v>118</v>
      </c>
      <c r="B129" s="705"/>
      <c r="C129" s="705"/>
      <c r="D129" s="705"/>
      <c r="E129" s="705"/>
      <c r="F129" s="705"/>
      <c r="G129" s="118"/>
      <c r="H129" s="118"/>
      <c r="I129" s="125">
        <f>H129*I$13</f>
        <v>0</v>
      </c>
      <c r="J129" s="390">
        <f>SUM(H129:I129)</f>
        <v>0</v>
      </c>
      <c r="K129" s="457"/>
    </row>
    <row r="130" spans="1:12" customFormat="1" ht="15.75" customHeight="1">
      <c r="A130" s="704" t="s">
        <v>119</v>
      </c>
      <c r="B130" s="705"/>
      <c r="C130" s="705"/>
      <c r="D130" s="705"/>
      <c r="E130" s="705"/>
      <c r="F130" s="705"/>
      <c r="G130" s="118"/>
      <c r="H130" s="118"/>
      <c r="I130" s="125">
        <f>H130*I$13</f>
        <v>0</v>
      </c>
      <c r="J130" s="390">
        <f t="shared" ref="J130:J132" si="19">SUM(H130:I130)</f>
        <v>0</v>
      </c>
      <c r="K130" s="457"/>
    </row>
    <row r="131" spans="1:12" customFormat="1" ht="15.75" customHeight="1">
      <c r="A131" s="704" t="s">
        <v>120</v>
      </c>
      <c r="B131" s="705"/>
      <c r="C131" s="705"/>
      <c r="D131" s="705"/>
      <c r="E131" s="705"/>
      <c r="F131" s="705"/>
      <c r="G131" s="118"/>
      <c r="H131" s="118"/>
      <c r="I131" s="125">
        <f>H131*I$13</f>
        <v>0</v>
      </c>
      <c r="J131" s="390">
        <f t="shared" si="19"/>
        <v>0</v>
      </c>
      <c r="K131" s="457"/>
    </row>
    <row r="132" spans="1:12" customFormat="1" ht="15.75" customHeight="1">
      <c r="A132" s="704" t="s">
        <v>121</v>
      </c>
      <c r="B132" s="705"/>
      <c r="C132" s="705"/>
      <c r="D132" s="705"/>
      <c r="E132" s="705"/>
      <c r="F132" s="705"/>
      <c r="G132" s="118"/>
      <c r="H132" s="118"/>
      <c r="I132" s="125">
        <f>H132*I$13</f>
        <v>0</v>
      </c>
      <c r="J132" s="390">
        <f t="shared" si="19"/>
        <v>0</v>
      </c>
      <c r="K132" s="457"/>
    </row>
    <row r="133" spans="1:12" s="97" customFormat="1" ht="15" customHeight="1">
      <c r="A133" s="710"/>
      <c r="B133" s="711"/>
      <c r="C133" s="711"/>
      <c r="D133" s="711"/>
      <c r="E133" s="711"/>
      <c r="F133" s="711"/>
      <c r="G133" s="118"/>
      <c r="H133" s="118"/>
      <c r="I133" s="146"/>
      <c r="J133" s="472"/>
      <c r="K133" s="457"/>
      <c r="L133"/>
    </row>
    <row r="134" spans="1:12" s="97" customFormat="1" ht="15" customHeight="1">
      <c r="A134" s="713" t="s">
        <v>122</v>
      </c>
      <c r="B134" s="711"/>
      <c r="C134" s="734"/>
      <c r="D134" s="734"/>
      <c r="E134" s="734"/>
      <c r="F134" s="734"/>
      <c r="G134" s="118"/>
      <c r="H134" s="118"/>
      <c r="I134" s="146"/>
      <c r="J134" s="472"/>
      <c r="K134" s="457"/>
      <c r="L134"/>
    </row>
    <row r="135" spans="1:12" s="598" customFormat="1" ht="15.75">
      <c r="A135" s="713" t="s">
        <v>399</v>
      </c>
      <c r="B135" s="711"/>
      <c r="C135" s="734"/>
      <c r="D135" s="711"/>
      <c r="E135" s="711"/>
      <c r="F135" s="711"/>
      <c r="G135" s="118"/>
      <c r="H135" s="118"/>
      <c r="I135" s="146"/>
      <c r="J135" s="472"/>
    </row>
    <row r="136" spans="1:12" customFormat="1" ht="15.75" customHeight="1">
      <c r="A136" s="704" t="s">
        <v>400</v>
      </c>
      <c r="B136" s="705"/>
      <c r="C136" s="705" t="s">
        <v>63</v>
      </c>
      <c r="D136" s="705"/>
      <c r="E136" s="705"/>
      <c r="F136" s="705"/>
      <c r="G136" s="118"/>
      <c r="H136" s="118"/>
      <c r="I136" s="125">
        <f t="shared" ref="I136:I144" si="20">H136*I$13</f>
        <v>0</v>
      </c>
      <c r="J136" s="390">
        <f t="shared" ref="J136:J144" si="21">SUM(H136:I136)</f>
        <v>0</v>
      </c>
      <c r="K136" s="457"/>
    </row>
    <row r="137" spans="1:12" customFormat="1" ht="15.75" customHeight="1">
      <c r="A137" s="704" t="s">
        <v>401</v>
      </c>
      <c r="B137" s="705"/>
      <c r="C137" s="705" t="s">
        <v>256</v>
      </c>
      <c r="D137" s="705"/>
      <c r="E137" s="705"/>
      <c r="F137" s="705"/>
      <c r="G137" s="118"/>
      <c r="H137" s="118"/>
      <c r="I137" s="125">
        <f t="shared" si="20"/>
        <v>0</v>
      </c>
      <c r="J137" s="390">
        <f t="shared" si="21"/>
        <v>0</v>
      </c>
      <c r="K137" s="457"/>
    </row>
    <row r="138" spans="1:12" customFormat="1" ht="15.75" customHeight="1">
      <c r="A138" s="704" t="s">
        <v>402</v>
      </c>
      <c r="B138" s="705"/>
      <c r="C138" s="705" t="s">
        <v>403</v>
      </c>
      <c r="D138" s="705"/>
      <c r="E138" s="705"/>
      <c r="F138" s="705"/>
      <c r="G138" s="118"/>
      <c r="H138" s="118"/>
      <c r="I138" s="125">
        <f t="shared" si="20"/>
        <v>0</v>
      </c>
      <c r="J138" s="390">
        <f t="shared" si="21"/>
        <v>0</v>
      </c>
      <c r="K138" s="457"/>
    </row>
    <row r="139" spans="1:12" customFormat="1" ht="15.75" customHeight="1">
      <c r="A139" s="704" t="s">
        <v>265</v>
      </c>
      <c r="B139" s="705"/>
      <c r="C139" s="705" t="s">
        <v>404</v>
      </c>
      <c r="D139" s="705"/>
      <c r="E139" s="705"/>
      <c r="F139" s="705"/>
      <c r="G139" s="118"/>
      <c r="H139" s="118"/>
      <c r="I139" s="125">
        <f t="shared" si="20"/>
        <v>0</v>
      </c>
      <c r="J139" s="390">
        <f t="shared" si="21"/>
        <v>0</v>
      </c>
      <c r="K139" s="457"/>
    </row>
    <row r="140" spans="1:12" customFormat="1" ht="15.75" customHeight="1">
      <c r="A140" s="704" t="s">
        <v>280</v>
      </c>
      <c r="B140" s="705"/>
      <c r="C140" s="705" t="s">
        <v>134</v>
      </c>
      <c r="D140" s="705"/>
      <c r="E140" s="705"/>
      <c r="F140" s="705"/>
      <c r="G140" s="118"/>
      <c r="H140" s="118"/>
      <c r="I140" s="125">
        <f t="shared" si="20"/>
        <v>0</v>
      </c>
      <c r="J140" s="390">
        <f t="shared" si="21"/>
        <v>0</v>
      </c>
      <c r="K140" s="457"/>
    </row>
    <row r="141" spans="1:12" customFormat="1" ht="15.75" customHeight="1">
      <c r="A141" s="704" t="s">
        <v>280</v>
      </c>
      <c r="B141" s="705"/>
      <c r="C141" s="705" t="s">
        <v>136</v>
      </c>
      <c r="D141" s="705"/>
      <c r="E141" s="705"/>
      <c r="F141" s="705"/>
      <c r="G141" s="118"/>
      <c r="H141" s="118"/>
      <c r="I141" s="125">
        <f t="shared" si="20"/>
        <v>0</v>
      </c>
      <c r="J141" s="390">
        <f t="shared" si="21"/>
        <v>0</v>
      </c>
      <c r="K141" s="457"/>
    </row>
    <row r="142" spans="1:12" customFormat="1" ht="15.75" customHeight="1">
      <c r="A142" s="704" t="s">
        <v>279</v>
      </c>
      <c r="B142" s="705"/>
      <c r="C142" s="705" t="s">
        <v>386</v>
      </c>
      <c r="D142" s="705"/>
      <c r="E142" s="705"/>
      <c r="F142" s="705"/>
      <c r="G142" s="118"/>
      <c r="H142" s="118"/>
      <c r="I142" s="125">
        <f t="shared" si="20"/>
        <v>0</v>
      </c>
      <c r="J142" s="390">
        <f t="shared" si="21"/>
        <v>0</v>
      </c>
      <c r="K142" s="457"/>
    </row>
    <row r="143" spans="1:12" customFormat="1" ht="15.75" customHeight="1">
      <c r="A143" s="704" t="s">
        <v>269</v>
      </c>
      <c r="B143" s="705"/>
      <c r="C143" s="705" t="s">
        <v>405</v>
      </c>
      <c r="D143" s="705"/>
      <c r="E143" s="705"/>
      <c r="F143" s="705"/>
      <c r="G143" s="118"/>
      <c r="H143" s="118"/>
      <c r="I143" s="125">
        <f t="shared" si="20"/>
        <v>0</v>
      </c>
      <c r="J143" s="390">
        <f t="shared" si="21"/>
        <v>0</v>
      </c>
      <c r="K143" s="457"/>
    </row>
    <row r="144" spans="1:12" customFormat="1" ht="15.75" customHeight="1">
      <c r="A144" s="704" t="s">
        <v>268</v>
      </c>
      <c r="B144" s="705"/>
      <c r="C144" s="705" t="s">
        <v>406</v>
      </c>
      <c r="D144" s="705"/>
      <c r="E144" s="705"/>
      <c r="F144" s="705"/>
      <c r="G144" s="118"/>
      <c r="H144" s="118"/>
      <c r="I144" s="125">
        <f t="shared" si="20"/>
        <v>0</v>
      </c>
      <c r="J144" s="390">
        <f t="shared" si="21"/>
        <v>0</v>
      </c>
      <c r="K144" s="457"/>
    </row>
    <row r="145" spans="1:12" s="97" customFormat="1" ht="15" customHeight="1">
      <c r="A145" s="710"/>
      <c r="B145" s="711"/>
      <c r="C145" s="711"/>
      <c r="D145" s="711"/>
      <c r="E145" s="711"/>
      <c r="F145" s="711"/>
      <c r="G145" s="118"/>
      <c r="H145" s="118"/>
      <c r="I145" s="146"/>
      <c r="J145" s="472"/>
      <c r="K145" s="457"/>
      <c r="L145"/>
    </row>
    <row r="146" spans="1:12" customFormat="1">
      <c r="A146" s="447"/>
      <c r="J146" s="409"/>
      <c r="K146" s="727"/>
    </row>
    <row r="147" spans="1:12" customFormat="1" ht="15.75">
      <c r="A147" s="663"/>
      <c r="B147" s="664"/>
      <c r="C147" s="664"/>
      <c r="D147" s="664"/>
      <c r="E147" s="664"/>
      <c r="F147" s="664"/>
      <c r="G147" s="616"/>
      <c r="H147" s="616" t="s">
        <v>60</v>
      </c>
      <c r="I147" s="616"/>
      <c r="J147" s="662"/>
      <c r="K147" s="727"/>
    </row>
    <row r="148" spans="1:12" customFormat="1" ht="15.75">
      <c r="A148" s="663"/>
      <c r="B148" s="664"/>
      <c r="C148" s="664"/>
      <c r="D148" s="664"/>
      <c r="E148" s="664"/>
      <c r="F148" s="664"/>
      <c r="G148" s="619"/>
      <c r="H148" s="619"/>
      <c r="I148" s="619"/>
      <c r="J148" s="728"/>
      <c r="K148" s="727"/>
    </row>
    <row r="149" spans="1:12" customFormat="1" ht="16.5" thickBot="1">
      <c r="A149" s="695" t="s">
        <v>1</v>
      </c>
      <c r="B149" s="696"/>
      <c r="C149" s="696"/>
      <c r="D149" s="696"/>
      <c r="E149" s="696"/>
      <c r="F149" s="696"/>
      <c r="G149" s="697"/>
      <c r="H149" s="697" t="s">
        <v>361</v>
      </c>
      <c r="I149" s="697"/>
      <c r="J149" s="729"/>
      <c r="K149" s="727"/>
    </row>
    <row r="150" spans="1:12" s="75" customFormat="1" ht="15.75">
      <c r="A150" s="463" t="s">
        <v>128</v>
      </c>
      <c r="B150" s="461"/>
      <c r="C150" s="473"/>
      <c r="D150" s="473"/>
      <c r="E150" s="473"/>
      <c r="F150" s="473"/>
      <c r="G150" s="473"/>
      <c r="H150" s="118"/>
      <c r="I150" s="146"/>
      <c r="J150" s="469"/>
      <c r="K150" s="457"/>
      <c r="L150"/>
    </row>
    <row r="151" spans="1:12" customFormat="1" ht="15.75" customHeight="1">
      <c r="A151" s="458" t="s">
        <v>129</v>
      </c>
      <c r="B151" s="459"/>
      <c r="C151" s="459" t="s">
        <v>63</v>
      </c>
      <c r="D151" s="459"/>
      <c r="E151" s="459"/>
      <c r="F151" s="459"/>
      <c r="G151" s="459"/>
      <c r="H151" s="118"/>
      <c r="I151" s="148">
        <f t="shared" ref="I151:I160" si="22">H151*I$13</f>
        <v>0</v>
      </c>
      <c r="J151" s="390">
        <f>SUM(H151:I151)</f>
        <v>0</v>
      </c>
      <c r="K151" s="457"/>
    </row>
    <row r="152" spans="1:12" customFormat="1" ht="15.75" customHeight="1">
      <c r="A152" s="704" t="s">
        <v>130</v>
      </c>
      <c r="B152" s="705"/>
      <c r="C152" s="705" t="s">
        <v>256</v>
      </c>
      <c r="D152" s="705"/>
      <c r="E152" s="705"/>
      <c r="F152" s="705"/>
      <c r="G152" s="118"/>
      <c r="H152" s="118"/>
      <c r="I152" s="125">
        <f t="shared" si="22"/>
        <v>0</v>
      </c>
      <c r="J152" s="390">
        <f t="shared" ref="J152:J160" si="23">SUM(H152:I152)</f>
        <v>0</v>
      </c>
      <c r="K152" s="457"/>
    </row>
    <row r="153" spans="1:12" customFormat="1" ht="15.75" customHeight="1">
      <c r="A153" s="704" t="s">
        <v>131</v>
      </c>
      <c r="B153" s="705"/>
      <c r="C153" s="705" t="s">
        <v>126</v>
      </c>
      <c r="D153" s="705"/>
      <c r="E153" s="705"/>
      <c r="F153" s="705"/>
      <c r="G153" s="118"/>
      <c r="H153" s="118"/>
      <c r="I153" s="125">
        <f t="shared" si="22"/>
        <v>0</v>
      </c>
      <c r="J153" s="390">
        <f t="shared" si="23"/>
        <v>0</v>
      </c>
      <c r="K153" s="457"/>
    </row>
    <row r="154" spans="1:12" customFormat="1" ht="15.75" customHeight="1">
      <c r="A154" s="704" t="s">
        <v>132</v>
      </c>
      <c r="B154" s="705"/>
      <c r="C154" s="705" t="s">
        <v>127</v>
      </c>
      <c r="D154" s="705"/>
      <c r="E154" s="705"/>
      <c r="F154" s="705"/>
      <c r="G154" s="118"/>
      <c r="H154" s="118"/>
      <c r="I154" s="125">
        <f t="shared" si="22"/>
        <v>0</v>
      </c>
      <c r="J154" s="390">
        <f t="shared" si="23"/>
        <v>0</v>
      </c>
      <c r="K154" s="457"/>
    </row>
    <row r="155" spans="1:12" customFormat="1" ht="15.75" customHeight="1">
      <c r="A155" s="704" t="s">
        <v>133</v>
      </c>
      <c r="B155" s="705"/>
      <c r="C155" s="705" t="s">
        <v>134</v>
      </c>
      <c r="D155" s="705"/>
      <c r="E155" s="705"/>
      <c r="F155" s="705"/>
      <c r="G155" s="118"/>
      <c r="H155" s="118"/>
      <c r="I155" s="125">
        <f t="shared" si="22"/>
        <v>0</v>
      </c>
      <c r="J155" s="390">
        <f t="shared" si="23"/>
        <v>0</v>
      </c>
      <c r="K155" s="457"/>
    </row>
    <row r="156" spans="1:12" customFormat="1" ht="15.75" customHeight="1">
      <c r="A156" s="704" t="s">
        <v>135</v>
      </c>
      <c r="B156" s="705"/>
      <c r="C156" s="705" t="s">
        <v>136</v>
      </c>
      <c r="D156" s="705"/>
      <c r="E156" s="705"/>
      <c r="F156" s="705"/>
      <c r="G156" s="118"/>
      <c r="H156" s="118"/>
      <c r="I156" s="125">
        <f t="shared" si="22"/>
        <v>0</v>
      </c>
      <c r="J156" s="390">
        <f t="shared" si="23"/>
        <v>0</v>
      </c>
      <c r="K156" s="457"/>
    </row>
    <row r="157" spans="1:12" customFormat="1" ht="15.75" customHeight="1">
      <c r="A157" s="704" t="s">
        <v>137</v>
      </c>
      <c r="B157" s="705"/>
      <c r="C157" s="705" t="s">
        <v>386</v>
      </c>
      <c r="D157" s="705"/>
      <c r="E157" s="705"/>
      <c r="F157" s="705"/>
      <c r="G157" s="118"/>
      <c r="H157" s="118"/>
      <c r="I157" s="125">
        <f t="shared" si="22"/>
        <v>0</v>
      </c>
      <c r="J157" s="390">
        <f t="shared" si="23"/>
        <v>0</v>
      </c>
      <c r="K157" s="457"/>
    </row>
    <row r="158" spans="1:12" customFormat="1" ht="15.75" customHeight="1">
      <c r="A158" s="704" t="s">
        <v>138</v>
      </c>
      <c r="B158" s="705"/>
      <c r="C158" s="705" t="s">
        <v>64</v>
      </c>
      <c r="D158" s="705"/>
      <c r="E158" s="705"/>
      <c r="F158" s="705"/>
      <c r="G158" s="118"/>
      <c r="H158" s="118"/>
      <c r="I158" s="125">
        <f t="shared" si="22"/>
        <v>0</v>
      </c>
      <c r="J158" s="390">
        <f t="shared" si="23"/>
        <v>0</v>
      </c>
      <c r="K158" s="457"/>
    </row>
    <row r="159" spans="1:12" customFormat="1" ht="15.75" customHeight="1">
      <c r="A159" s="704" t="s">
        <v>139</v>
      </c>
      <c r="B159" s="705"/>
      <c r="C159" s="705" t="s">
        <v>123</v>
      </c>
      <c r="D159" s="705"/>
      <c r="E159" s="705"/>
      <c r="F159" s="705"/>
      <c r="G159" s="118"/>
      <c r="H159" s="118"/>
      <c r="I159" s="125">
        <f t="shared" si="22"/>
        <v>0</v>
      </c>
      <c r="J159" s="390">
        <f t="shared" si="23"/>
        <v>0</v>
      </c>
      <c r="K159" s="457"/>
    </row>
    <row r="160" spans="1:12" customFormat="1" ht="15.75" customHeight="1">
      <c r="A160" s="704" t="s">
        <v>140</v>
      </c>
      <c r="B160" s="705"/>
      <c r="C160" s="705" t="s">
        <v>124</v>
      </c>
      <c r="D160" s="705"/>
      <c r="E160" s="705"/>
      <c r="F160" s="705"/>
      <c r="G160" s="118"/>
      <c r="H160" s="118"/>
      <c r="I160" s="125">
        <f t="shared" si="22"/>
        <v>0</v>
      </c>
      <c r="J160" s="390">
        <f t="shared" si="23"/>
        <v>0</v>
      </c>
      <c r="K160" s="457"/>
    </row>
    <row r="161" spans="1:12" s="97" customFormat="1" ht="15" customHeight="1">
      <c r="A161" s="710"/>
      <c r="B161" s="711"/>
      <c r="C161" s="711"/>
      <c r="D161" s="711"/>
      <c r="E161" s="711"/>
      <c r="F161" s="711"/>
      <c r="G161" s="118"/>
      <c r="H161" s="118"/>
      <c r="I161" s="146"/>
      <c r="J161" s="472"/>
      <c r="K161" s="457"/>
      <c r="L161"/>
    </row>
    <row r="162" spans="1:12" s="598" customFormat="1" ht="15.75">
      <c r="A162" s="713" t="s">
        <v>387</v>
      </c>
      <c r="B162" s="711"/>
      <c r="C162" s="734"/>
      <c r="D162" s="711"/>
      <c r="E162" s="711"/>
      <c r="F162" s="711"/>
      <c r="G162" s="118"/>
      <c r="H162" s="118"/>
      <c r="I162" s="146"/>
      <c r="J162" s="472"/>
    </row>
    <row r="163" spans="1:12" customFormat="1" ht="15.75" customHeight="1">
      <c r="A163" s="704" t="s">
        <v>388</v>
      </c>
      <c r="B163" s="705"/>
      <c r="C163" s="705" t="s">
        <v>389</v>
      </c>
      <c r="D163" s="705"/>
      <c r="E163" s="705"/>
      <c r="F163" s="705"/>
      <c r="G163" s="118"/>
      <c r="H163" s="118"/>
      <c r="I163" s="125">
        <f t="shared" ref="I163:I170" si="24">H163*I$13</f>
        <v>0</v>
      </c>
      <c r="J163" s="390">
        <f t="shared" ref="J163:J170" si="25">SUM(H163:I163)</f>
        <v>0</v>
      </c>
      <c r="K163" s="457"/>
    </row>
    <row r="164" spans="1:12" customFormat="1" ht="15.75" customHeight="1">
      <c r="A164" s="704" t="s">
        <v>390</v>
      </c>
      <c r="B164" s="705"/>
      <c r="C164" s="705" t="s">
        <v>123</v>
      </c>
      <c r="D164" s="705"/>
      <c r="E164" s="705"/>
      <c r="F164" s="705"/>
      <c r="G164" s="118"/>
      <c r="H164" s="118"/>
      <c r="I164" s="125">
        <f t="shared" si="24"/>
        <v>0</v>
      </c>
      <c r="J164" s="390">
        <f t="shared" si="25"/>
        <v>0</v>
      </c>
      <c r="K164" s="457"/>
    </row>
    <row r="165" spans="1:12" customFormat="1" ht="32.25" customHeight="1">
      <c r="A165" s="735" t="s">
        <v>391</v>
      </c>
      <c r="B165" s="736"/>
      <c r="C165" s="864" t="s">
        <v>392</v>
      </c>
      <c r="D165" s="864"/>
      <c r="E165" s="864"/>
      <c r="F165" s="864"/>
      <c r="G165" s="865"/>
      <c r="H165" s="737"/>
      <c r="I165" s="738">
        <f t="shared" si="24"/>
        <v>0</v>
      </c>
      <c r="J165" s="739">
        <f t="shared" si="25"/>
        <v>0</v>
      </c>
      <c r="K165" s="457"/>
    </row>
    <row r="166" spans="1:12" customFormat="1" ht="15.75" customHeight="1">
      <c r="A166" s="704" t="s">
        <v>393</v>
      </c>
      <c r="B166" s="705"/>
      <c r="C166" s="705" t="s">
        <v>255</v>
      </c>
      <c r="D166" s="705"/>
      <c r="E166" s="705"/>
      <c r="F166" s="705"/>
      <c r="G166" s="118"/>
      <c r="H166" s="118"/>
      <c r="I166" s="125">
        <f t="shared" si="24"/>
        <v>0</v>
      </c>
      <c r="J166" s="390">
        <f t="shared" si="25"/>
        <v>0</v>
      </c>
      <c r="K166" s="457"/>
    </row>
    <row r="167" spans="1:12" customFormat="1" ht="15.75" customHeight="1">
      <c r="A167" s="704" t="s">
        <v>394</v>
      </c>
      <c r="B167" s="705"/>
      <c r="C167" s="705" t="s">
        <v>256</v>
      </c>
      <c r="D167" s="705"/>
      <c r="E167" s="705"/>
      <c r="F167" s="705"/>
      <c r="G167" s="118"/>
      <c r="H167" s="118"/>
      <c r="I167" s="125">
        <f t="shared" si="24"/>
        <v>0</v>
      </c>
      <c r="J167" s="390">
        <f t="shared" si="25"/>
        <v>0</v>
      </c>
      <c r="K167" s="457"/>
    </row>
    <row r="168" spans="1:12" customFormat="1" ht="15.75" customHeight="1">
      <c r="A168" s="704" t="s">
        <v>395</v>
      </c>
      <c r="B168" s="705"/>
      <c r="C168" s="705" t="s">
        <v>396</v>
      </c>
      <c r="D168" s="705"/>
      <c r="E168" s="705"/>
      <c r="F168" s="705"/>
      <c r="G168" s="118"/>
      <c r="H168" s="118"/>
      <c r="I168" s="125">
        <f t="shared" si="24"/>
        <v>0</v>
      </c>
      <c r="J168" s="390">
        <f t="shared" si="25"/>
        <v>0</v>
      </c>
      <c r="K168" s="457"/>
    </row>
    <row r="169" spans="1:12" customFormat="1" ht="15.75" customHeight="1">
      <c r="A169" s="704" t="s">
        <v>316</v>
      </c>
      <c r="B169" s="705"/>
      <c r="C169" s="705" t="s">
        <v>63</v>
      </c>
      <c r="D169" s="705"/>
      <c r="E169" s="705"/>
      <c r="F169" s="705"/>
      <c r="G169" s="118"/>
      <c r="H169" s="118"/>
      <c r="I169" s="125">
        <f t="shared" si="24"/>
        <v>0</v>
      </c>
      <c r="J169" s="390">
        <f t="shared" si="25"/>
        <v>0</v>
      </c>
      <c r="K169" s="457"/>
    </row>
    <row r="170" spans="1:12" customFormat="1" ht="15.75" customHeight="1">
      <c r="A170" s="704" t="s">
        <v>397</v>
      </c>
      <c r="B170" s="705"/>
      <c r="C170" s="705" t="s">
        <v>398</v>
      </c>
      <c r="D170" s="705"/>
      <c r="E170" s="705"/>
      <c r="F170" s="705"/>
      <c r="G170" s="118"/>
      <c r="H170" s="118"/>
      <c r="I170" s="125">
        <f t="shared" si="24"/>
        <v>0</v>
      </c>
      <c r="J170" s="390">
        <f t="shared" si="25"/>
        <v>0</v>
      </c>
      <c r="K170" s="457"/>
    </row>
    <row r="171" spans="1:12" s="97" customFormat="1" ht="15" customHeight="1">
      <c r="A171" s="710"/>
      <c r="B171" s="711"/>
      <c r="C171" s="711"/>
      <c r="D171" s="711"/>
      <c r="E171" s="711"/>
      <c r="F171" s="711"/>
      <c r="G171" s="118"/>
      <c r="H171" s="118"/>
      <c r="I171" s="146"/>
      <c r="J171" s="472"/>
      <c r="K171" s="457"/>
      <c r="L171"/>
    </row>
    <row r="172" spans="1:12" s="598" customFormat="1" ht="15.75">
      <c r="A172" s="713" t="s">
        <v>141</v>
      </c>
      <c r="B172" s="711"/>
      <c r="C172" s="734"/>
      <c r="D172" s="711"/>
      <c r="E172" s="711"/>
      <c r="F172" s="711"/>
      <c r="G172" s="118"/>
      <c r="H172" s="118"/>
      <c r="I172" s="146"/>
      <c r="J172" s="472"/>
    </row>
    <row r="173" spans="1:12" customFormat="1" ht="15.75" customHeight="1">
      <c r="A173" s="704" t="s">
        <v>142</v>
      </c>
      <c r="B173" s="705"/>
      <c r="C173" s="705" t="s">
        <v>63</v>
      </c>
      <c r="D173" s="705"/>
      <c r="E173" s="705"/>
      <c r="F173" s="705"/>
      <c r="G173" s="118"/>
      <c r="H173" s="118"/>
      <c r="I173" s="125">
        <f t="shared" ref="I173:I183" si="26">H173*I$13</f>
        <v>0</v>
      </c>
      <c r="J173" s="390">
        <f t="shared" ref="J173:J183" si="27">SUM(H173:I173)</f>
        <v>0</v>
      </c>
      <c r="K173" s="457"/>
    </row>
    <row r="174" spans="1:12" customFormat="1" ht="15.75" customHeight="1">
      <c r="A174" s="704" t="s">
        <v>143</v>
      </c>
      <c r="B174" s="705"/>
      <c r="C174" s="705" t="s">
        <v>125</v>
      </c>
      <c r="D174" s="705"/>
      <c r="E174" s="705"/>
      <c r="F174" s="705"/>
      <c r="G174" s="118"/>
      <c r="H174" s="118"/>
      <c r="I174" s="125">
        <f t="shared" si="26"/>
        <v>0</v>
      </c>
      <c r="J174" s="390">
        <f t="shared" si="27"/>
        <v>0</v>
      </c>
      <c r="K174" s="457"/>
    </row>
    <row r="175" spans="1:12" customFormat="1" ht="15.75" customHeight="1">
      <c r="A175" s="704" t="s">
        <v>144</v>
      </c>
      <c r="B175" s="705"/>
      <c r="C175" s="705" t="s">
        <v>126</v>
      </c>
      <c r="D175" s="705"/>
      <c r="E175" s="705"/>
      <c r="F175" s="705"/>
      <c r="G175" s="118"/>
      <c r="H175" s="118"/>
      <c r="I175" s="125">
        <f t="shared" si="26"/>
        <v>0</v>
      </c>
      <c r="J175" s="390">
        <f t="shared" si="27"/>
        <v>0</v>
      </c>
      <c r="K175" s="457"/>
    </row>
    <row r="176" spans="1:12" customFormat="1" ht="15.75" customHeight="1">
      <c r="A176" s="704" t="s">
        <v>145</v>
      </c>
      <c r="B176" s="705"/>
      <c r="C176" s="705" t="s">
        <v>127</v>
      </c>
      <c r="D176" s="705"/>
      <c r="E176" s="705"/>
      <c r="F176" s="705"/>
      <c r="G176" s="118"/>
      <c r="H176" s="118"/>
      <c r="I176" s="125">
        <f t="shared" si="26"/>
        <v>0</v>
      </c>
      <c r="J176" s="390">
        <f t="shared" si="27"/>
        <v>0</v>
      </c>
      <c r="K176" s="457"/>
    </row>
    <row r="177" spans="1:12" customFormat="1" ht="15.75" customHeight="1">
      <c r="A177" s="704" t="s">
        <v>146</v>
      </c>
      <c r="B177" s="705"/>
      <c r="C177" s="705" t="s">
        <v>67</v>
      </c>
      <c r="D177" s="705"/>
      <c r="E177" s="705"/>
      <c r="F177" s="705"/>
      <c r="G177" s="118"/>
      <c r="H177" s="118"/>
      <c r="I177" s="125">
        <f t="shared" si="26"/>
        <v>0</v>
      </c>
      <c r="J177" s="390">
        <f t="shared" si="27"/>
        <v>0</v>
      </c>
      <c r="K177" s="457"/>
    </row>
    <row r="178" spans="1:12" customFormat="1" ht="15.75" customHeight="1">
      <c r="A178" s="704" t="s">
        <v>147</v>
      </c>
      <c r="B178" s="705"/>
      <c r="C178" s="705" t="s">
        <v>148</v>
      </c>
      <c r="D178" s="705"/>
      <c r="E178" s="705"/>
      <c r="F178" s="705"/>
      <c r="G178" s="118"/>
      <c r="H178" s="118"/>
      <c r="I178" s="125">
        <f t="shared" si="26"/>
        <v>0</v>
      </c>
      <c r="J178" s="390">
        <f t="shared" si="27"/>
        <v>0</v>
      </c>
      <c r="K178" s="457"/>
    </row>
    <row r="179" spans="1:12" customFormat="1" ht="15.75" customHeight="1">
      <c r="A179" s="704" t="s">
        <v>149</v>
      </c>
      <c r="B179" s="705"/>
      <c r="C179" s="705" t="s">
        <v>136</v>
      </c>
      <c r="D179" s="705"/>
      <c r="E179" s="705"/>
      <c r="F179" s="705"/>
      <c r="G179" s="118"/>
      <c r="H179" s="118"/>
      <c r="I179" s="125">
        <f t="shared" si="26"/>
        <v>0</v>
      </c>
      <c r="J179" s="390">
        <f t="shared" si="27"/>
        <v>0</v>
      </c>
      <c r="K179" s="457"/>
    </row>
    <row r="180" spans="1:12" customFormat="1" ht="15.75" customHeight="1">
      <c r="A180" s="704" t="s">
        <v>150</v>
      </c>
      <c r="B180" s="705"/>
      <c r="C180" s="705" t="s">
        <v>386</v>
      </c>
      <c r="D180" s="705"/>
      <c r="E180" s="705"/>
      <c r="F180" s="705"/>
      <c r="G180" s="118"/>
      <c r="H180" s="118"/>
      <c r="I180" s="125">
        <f t="shared" si="26"/>
        <v>0</v>
      </c>
      <c r="J180" s="390">
        <f t="shared" si="27"/>
        <v>0</v>
      </c>
      <c r="K180" s="457"/>
    </row>
    <row r="181" spans="1:12" customFormat="1" ht="15.75" customHeight="1">
      <c r="A181" s="704" t="s">
        <v>151</v>
      </c>
      <c r="B181" s="705"/>
      <c r="C181" s="705" t="s">
        <v>64</v>
      </c>
      <c r="D181" s="705"/>
      <c r="E181" s="705"/>
      <c r="F181" s="705"/>
      <c r="G181" s="118"/>
      <c r="H181" s="118"/>
      <c r="I181" s="125">
        <f t="shared" si="26"/>
        <v>0</v>
      </c>
      <c r="J181" s="390">
        <f t="shared" si="27"/>
        <v>0</v>
      </c>
      <c r="K181" s="457"/>
    </row>
    <row r="182" spans="1:12" customFormat="1" ht="15.75" customHeight="1">
      <c r="A182" s="704" t="s">
        <v>152</v>
      </c>
      <c r="B182" s="705"/>
      <c r="C182" s="705" t="s">
        <v>123</v>
      </c>
      <c r="D182" s="705"/>
      <c r="E182" s="705"/>
      <c r="F182" s="705"/>
      <c r="G182" s="118"/>
      <c r="H182" s="118"/>
      <c r="I182" s="125">
        <f t="shared" si="26"/>
        <v>0</v>
      </c>
      <c r="J182" s="390">
        <f t="shared" si="27"/>
        <v>0</v>
      </c>
      <c r="K182" s="457"/>
    </row>
    <row r="183" spans="1:12" customFormat="1" ht="15.75" customHeight="1">
      <c r="A183" s="704" t="s">
        <v>153</v>
      </c>
      <c r="B183" s="705"/>
      <c r="C183" s="705" t="s">
        <v>124</v>
      </c>
      <c r="D183" s="705"/>
      <c r="E183" s="705"/>
      <c r="F183" s="705"/>
      <c r="G183" s="118"/>
      <c r="H183" s="118"/>
      <c r="I183" s="125">
        <f t="shared" si="26"/>
        <v>0</v>
      </c>
      <c r="J183" s="390">
        <f t="shared" si="27"/>
        <v>0</v>
      </c>
      <c r="K183" s="457"/>
    </row>
    <row r="184" spans="1:12" s="97" customFormat="1" ht="15" customHeight="1">
      <c r="A184" s="710"/>
      <c r="B184" s="711"/>
      <c r="C184" s="711"/>
      <c r="D184" s="711"/>
      <c r="E184" s="711"/>
      <c r="F184" s="711"/>
      <c r="G184" s="118"/>
      <c r="H184" s="118"/>
      <c r="I184" s="146"/>
      <c r="J184" s="472"/>
      <c r="K184" s="457"/>
      <c r="L184"/>
    </row>
    <row r="185" spans="1:12" s="598" customFormat="1" ht="15.75">
      <c r="A185" s="713" t="s">
        <v>407</v>
      </c>
      <c r="B185" s="711"/>
      <c r="C185" s="734"/>
      <c r="D185" s="711"/>
      <c r="E185" s="711"/>
      <c r="F185" s="711"/>
      <c r="G185" s="118"/>
      <c r="H185" s="118"/>
      <c r="I185" s="146"/>
      <c r="J185" s="472"/>
    </row>
    <row r="186" spans="1:12" customFormat="1" ht="15.75" customHeight="1">
      <c r="A186" s="704" t="s">
        <v>408</v>
      </c>
      <c r="B186" s="705"/>
      <c r="C186" s="705" t="s">
        <v>409</v>
      </c>
      <c r="D186" s="705"/>
      <c r="E186" s="705"/>
      <c r="F186" s="705"/>
      <c r="G186" s="118"/>
      <c r="H186" s="118"/>
      <c r="I186" s="125">
        <f t="shared" ref="I186:I197" si="28">H186*I$13</f>
        <v>0</v>
      </c>
      <c r="J186" s="390">
        <f t="shared" ref="J186:J197" si="29">SUM(H186:I186)</f>
        <v>0</v>
      </c>
      <c r="K186" s="457"/>
    </row>
    <row r="187" spans="1:12" customFormat="1" ht="15.75" customHeight="1">
      <c r="A187" s="704" t="s">
        <v>408</v>
      </c>
      <c r="B187" s="705"/>
      <c r="C187" s="705" t="s">
        <v>410</v>
      </c>
      <c r="D187" s="705"/>
      <c r="E187" s="705"/>
      <c r="F187" s="705"/>
      <c r="G187" s="118"/>
      <c r="H187" s="118"/>
      <c r="I187" s="125">
        <f t="shared" si="28"/>
        <v>0</v>
      </c>
      <c r="J187" s="390">
        <f t="shared" si="29"/>
        <v>0</v>
      </c>
      <c r="K187" s="457"/>
    </row>
    <row r="188" spans="1:12" customFormat="1" ht="15.75" customHeight="1">
      <c r="A188" s="704" t="s">
        <v>397</v>
      </c>
      <c r="B188" s="705"/>
      <c r="C188" s="705" t="s">
        <v>409</v>
      </c>
      <c r="D188" s="705"/>
      <c r="E188" s="705"/>
      <c r="F188" s="705"/>
      <c r="G188" s="118"/>
      <c r="H188" s="118"/>
      <c r="I188" s="125">
        <f t="shared" si="28"/>
        <v>0</v>
      </c>
      <c r="J188" s="390">
        <f t="shared" si="29"/>
        <v>0</v>
      </c>
      <c r="K188" s="457"/>
    </row>
    <row r="189" spans="1:12" customFormat="1" ht="15.75" customHeight="1">
      <c r="A189" s="704" t="s">
        <v>397</v>
      </c>
      <c r="B189" s="705"/>
      <c r="C189" s="705" t="s">
        <v>410</v>
      </c>
      <c r="D189" s="705"/>
      <c r="E189" s="705"/>
      <c r="F189" s="705"/>
      <c r="G189" s="118"/>
      <c r="H189" s="118"/>
      <c r="I189" s="125">
        <f t="shared" si="28"/>
        <v>0</v>
      </c>
      <c r="J189" s="390">
        <f t="shared" si="29"/>
        <v>0</v>
      </c>
      <c r="K189" s="457"/>
    </row>
    <row r="190" spans="1:12" customFormat="1" ht="15.75" customHeight="1">
      <c r="A190" s="704" t="s">
        <v>411</v>
      </c>
      <c r="B190" s="705"/>
      <c r="C190" s="705" t="s">
        <v>409</v>
      </c>
      <c r="D190" s="705"/>
      <c r="E190" s="705"/>
      <c r="F190" s="705"/>
      <c r="G190" s="118"/>
      <c r="H190" s="118"/>
      <c r="I190" s="125">
        <f t="shared" si="28"/>
        <v>0</v>
      </c>
      <c r="J190" s="390">
        <f t="shared" si="29"/>
        <v>0</v>
      </c>
      <c r="K190" s="457"/>
    </row>
    <row r="191" spans="1:12" customFormat="1" ht="15.75" customHeight="1">
      <c r="A191" s="704" t="s">
        <v>411</v>
      </c>
      <c r="B191" s="705"/>
      <c r="C191" s="705" t="s">
        <v>410</v>
      </c>
      <c r="D191" s="705"/>
      <c r="E191" s="705"/>
      <c r="F191" s="705"/>
      <c r="G191" s="118"/>
      <c r="H191" s="118"/>
      <c r="I191" s="125">
        <f t="shared" si="28"/>
        <v>0</v>
      </c>
      <c r="J191" s="390">
        <f t="shared" si="29"/>
        <v>0</v>
      </c>
      <c r="K191" s="457"/>
    </row>
    <row r="192" spans="1:12" customFormat="1" ht="15.75" customHeight="1">
      <c r="A192" s="704" t="s">
        <v>412</v>
      </c>
      <c r="B192" s="705"/>
      <c r="C192" s="705" t="s">
        <v>409</v>
      </c>
      <c r="D192" s="705"/>
      <c r="E192" s="705"/>
      <c r="F192" s="705"/>
      <c r="G192" s="118"/>
      <c r="H192" s="118"/>
      <c r="I192" s="125">
        <f t="shared" si="28"/>
        <v>0</v>
      </c>
      <c r="J192" s="390">
        <f t="shared" si="29"/>
        <v>0</v>
      </c>
      <c r="K192" s="457"/>
    </row>
    <row r="193" spans="1:12" customFormat="1" ht="15.75" customHeight="1">
      <c r="A193" s="704" t="s">
        <v>412</v>
      </c>
      <c r="B193" s="705"/>
      <c r="C193" s="705" t="s">
        <v>410</v>
      </c>
      <c r="D193" s="705"/>
      <c r="E193" s="705"/>
      <c r="F193" s="705"/>
      <c r="G193" s="118"/>
      <c r="H193" s="118"/>
      <c r="I193" s="125">
        <f t="shared" si="28"/>
        <v>0</v>
      </c>
      <c r="J193" s="390">
        <f t="shared" si="29"/>
        <v>0</v>
      </c>
      <c r="K193" s="457"/>
    </row>
    <row r="194" spans="1:12" customFormat="1" ht="15.75" customHeight="1">
      <c r="A194" s="704" t="s">
        <v>413</v>
      </c>
      <c r="B194" s="705"/>
      <c r="C194" s="705" t="s">
        <v>409</v>
      </c>
      <c r="D194" s="705"/>
      <c r="E194" s="705"/>
      <c r="F194" s="705"/>
      <c r="G194" s="118"/>
      <c r="H194" s="118"/>
      <c r="I194" s="125">
        <f t="shared" si="28"/>
        <v>0</v>
      </c>
      <c r="J194" s="390">
        <f t="shared" si="29"/>
        <v>0</v>
      </c>
      <c r="K194" s="457"/>
    </row>
    <row r="195" spans="1:12" customFormat="1" ht="15.75" customHeight="1">
      <c r="A195" s="704" t="s">
        <v>413</v>
      </c>
      <c r="B195" s="705"/>
      <c r="C195" s="705" t="s">
        <v>410</v>
      </c>
      <c r="D195" s="705"/>
      <c r="E195" s="705"/>
      <c r="F195" s="705"/>
      <c r="G195" s="118"/>
      <c r="H195" s="118"/>
      <c r="I195" s="125">
        <f t="shared" si="28"/>
        <v>0</v>
      </c>
      <c r="J195" s="390">
        <f t="shared" si="29"/>
        <v>0</v>
      </c>
      <c r="K195" s="457"/>
    </row>
    <row r="196" spans="1:12" customFormat="1" ht="15.75" customHeight="1">
      <c r="A196" s="704" t="s">
        <v>414</v>
      </c>
      <c r="B196" s="705"/>
      <c r="C196" s="705" t="s">
        <v>409</v>
      </c>
      <c r="D196" s="705"/>
      <c r="E196" s="705"/>
      <c r="F196" s="705"/>
      <c r="G196" s="118"/>
      <c r="H196" s="118"/>
      <c r="I196" s="125">
        <f t="shared" si="28"/>
        <v>0</v>
      </c>
      <c r="J196" s="390">
        <f t="shared" si="29"/>
        <v>0</v>
      </c>
      <c r="K196" s="457"/>
    </row>
    <row r="197" spans="1:12" customFormat="1" ht="15.75" customHeight="1">
      <c r="A197" s="704" t="s">
        <v>414</v>
      </c>
      <c r="B197" s="705"/>
      <c r="C197" s="705" t="s">
        <v>410</v>
      </c>
      <c r="D197" s="705"/>
      <c r="E197" s="705"/>
      <c r="F197" s="705"/>
      <c r="G197" s="118"/>
      <c r="H197" s="118"/>
      <c r="I197" s="125">
        <f t="shared" si="28"/>
        <v>0</v>
      </c>
      <c r="J197" s="390">
        <f t="shared" si="29"/>
        <v>0</v>
      </c>
      <c r="K197" s="457"/>
    </row>
    <row r="198" spans="1:12" customFormat="1" ht="15.75" customHeight="1">
      <c r="A198" s="704"/>
      <c r="B198" s="705"/>
      <c r="C198" s="705"/>
      <c r="D198" s="705"/>
      <c r="E198" s="705"/>
      <c r="F198" s="705"/>
      <c r="G198" s="118"/>
      <c r="H198" s="118"/>
      <c r="I198" s="782"/>
      <c r="J198" s="783"/>
      <c r="K198" s="457"/>
    </row>
    <row r="199" spans="1:12" customFormat="1" ht="15.75" customHeight="1">
      <c r="A199" s="704"/>
      <c r="B199" s="705"/>
      <c r="C199" s="705"/>
      <c r="D199" s="705"/>
      <c r="E199" s="705"/>
      <c r="F199" s="705"/>
      <c r="G199" s="118"/>
      <c r="H199" s="118"/>
      <c r="I199" s="782"/>
      <c r="J199" s="783"/>
      <c r="K199" s="457"/>
    </row>
    <row r="200" spans="1:12" customFormat="1" ht="15.75" customHeight="1">
      <c r="A200" s="704"/>
      <c r="B200" s="705"/>
      <c r="C200" s="705"/>
      <c r="D200" s="705"/>
      <c r="E200" s="705"/>
      <c r="F200" s="705"/>
      <c r="G200" s="118"/>
      <c r="H200" s="118"/>
      <c r="I200" s="782"/>
      <c r="J200" s="783"/>
      <c r="K200" s="457"/>
    </row>
    <row r="201" spans="1:12" customFormat="1" ht="15.75" customHeight="1">
      <c r="A201" s="704"/>
      <c r="B201" s="705"/>
      <c r="C201" s="705"/>
      <c r="D201" s="705"/>
      <c r="E201" s="705"/>
      <c r="F201" s="705"/>
      <c r="G201" s="118"/>
      <c r="H201" s="118"/>
      <c r="I201" s="782"/>
      <c r="J201" s="783"/>
      <c r="K201" s="457"/>
    </row>
    <row r="202" spans="1:12" customFormat="1" ht="15.75" customHeight="1">
      <c r="A202" s="704"/>
      <c r="B202" s="705"/>
      <c r="C202" s="705"/>
      <c r="D202" s="705"/>
      <c r="E202" s="705"/>
      <c r="F202" s="705"/>
      <c r="G202" s="118"/>
      <c r="H202" s="118"/>
      <c r="I202" s="782"/>
      <c r="J202" s="783"/>
      <c r="K202" s="457"/>
    </row>
    <row r="203" spans="1:12" customFormat="1" ht="15.75" customHeight="1">
      <c r="A203" s="704"/>
      <c r="B203" s="705"/>
      <c r="C203" s="705"/>
      <c r="D203" s="705"/>
      <c r="E203" s="705"/>
      <c r="F203" s="705"/>
      <c r="G203" s="118"/>
      <c r="H203" s="118"/>
      <c r="I203" s="782"/>
      <c r="J203" s="783"/>
      <c r="K203" s="457"/>
    </row>
    <row r="204" spans="1:12" customFormat="1" ht="15.75" customHeight="1">
      <c r="A204" s="704"/>
      <c r="B204" s="705"/>
      <c r="C204" s="705"/>
      <c r="D204" s="705"/>
      <c r="E204" s="705"/>
      <c r="F204" s="705"/>
      <c r="G204" s="118"/>
      <c r="H204" s="118"/>
      <c r="I204" s="782"/>
      <c r="J204" s="783"/>
      <c r="K204" s="457"/>
    </row>
    <row r="205" spans="1:12" customFormat="1" ht="15.75" customHeight="1">
      <c r="A205" s="704"/>
      <c r="B205" s="705"/>
      <c r="C205" s="705"/>
      <c r="D205" s="705"/>
      <c r="E205" s="705"/>
      <c r="F205" s="705"/>
      <c r="G205" s="118"/>
      <c r="H205" s="118"/>
      <c r="I205" s="782"/>
      <c r="J205" s="783"/>
      <c r="K205" s="457"/>
    </row>
    <row r="206" spans="1:12" customFormat="1" ht="15.75" customHeight="1">
      <c r="A206" s="704"/>
      <c r="B206" s="705"/>
      <c r="C206" s="705"/>
      <c r="D206" s="705"/>
      <c r="E206" s="705"/>
      <c r="F206" s="705"/>
      <c r="G206" s="118"/>
      <c r="H206" s="118"/>
      <c r="I206" s="782"/>
      <c r="J206" s="783"/>
      <c r="K206" s="457"/>
    </row>
    <row r="207" spans="1:12" s="97" customFormat="1" ht="15" customHeight="1">
      <c r="A207" s="710"/>
      <c r="B207" s="711"/>
      <c r="C207" s="711"/>
      <c r="D207" s="711"/>
      <c r="E207" s="711"/>
      <c r="F207" s="711"/>
      <c r="G207" s="118"/>
      <c r="H207" s="118"/>
      <c r="I207" s="146"/>
      <c r="J207" s="472"/>
      <c r="K207" s="457"/>
      <c r="L207"/>
    </row>
    <row r="208" spans="1:12" s="97" customFormat="1" ht="15" customHeight="1">
      <c r="A208" s="710"/>
      <c r="B208" s="711"/>
      <c r="C208" s="711"/>
      <c r="D208" s="711"/>
      <c r="E208" s="711"/>
      <c r="F208" s="711"/>
      <c r="G208" s="118"/>
      <c r="H208" s="118"/>
      <c r="I208" s="146"/>
      <c r="J208" s="472"/>
      <c r="K208" s="457"/>
      <c r="L208"/>
    </row>
    <row r="209" spans="1:12" s="97" customFormat="1" ht="15" customHeight="1">
      <c r="A209" s="710"/>
      <c r="B209" s="711"/>
      <c r="C209" s="711"/>
      <c r="D209" s="711"/>
      <c r="E209" s="711"/>
      <c r="F209" s="711"/>
      <c r="G209" s="118"/>
      <c r="H209" s="118"/>
      <c r="I209" s="146"/>
      <c r="J209" s="472"/>
      <c r="K209" s="457"/>
      <c r="L209"/>
    </row>
    <row r="210" spans="1:12" s="97" customFormat="1" ht="15" customHeight="1">
      <c r="A210" s="710"/>
      <c r="B210" s="711"/>
      <c r="C210" s="711"/>
      <c r="D210" s="711"/>
      <c r="E210" s="711"/>
      <c r="F210" s="711"/>
      <c r="G210" s="118"/>
      <c r="H210" s="118"/>
      <c r="I210" s="146"/>
      <c r="J210" s="472"/>
      <c r="K210" s="457"/>
      <c r="L210"/>
    </row>
    <row r="211" spans="1:12" s="97" customFormat="1" ht="15" customHeight="1">
      <c r="A211" s="710"/>
      <c r="B211" s="711"/>
      <c r="C211" s="711"/>
      <c r="D211" s="711"/>
      <c r="E211" s="711"/>
      <c r="F211" s="711"/>
      <c r="G211" s="118"/>
      <c r="H211" s="118"/>
      <c r="I211" s="146"/>
      <c r="J211" s="472"/>
      <c r="K211" s="457"/>
      <c r="L211"/>
    </row>
    <row r="212" spans="1:12" s="97" customFormat="1" ht="15" customHeight="1">
      <c r="A212" s="710"/>
      <c r="B212" s="711"/>
      <c r="C212" s="711"/>
      <c r="D212" s="711"/>
      <c r="E212" s="711"/>
      <c r="F212" s="711"/>
      <c r="G212" s="118"/>
      <c r="H212" s="118"/>
      <c r="I212" s="146"/>
      <c r="J212" s="472"/>
      <c r="K212" s="457"/>
      <c r="L212"/>
    </row>
    <row r="213" spans="1:12" s="97" customFormat="1" ht="15" customHeight="1">
      <c r="A213" s="710"/>
      <c r="B213" s="711"/>
      <c r="C213" s="711"/>
      <c r="D213" s="711"/>
      <c r="E213" s="711"/>
      <c r="F213" s="711"/>
      <c r="G213" s="118"/>
      <c r="H213" s="118"/>
      <c r="I213" s="146"/>
      <c r="J213" s="472"/>
      <c r="K213" s="457"/>
      <c r="L213"/>
    </row>
    <row r="214" spans="1:12" s="97" customFormat="1" ht="15" customHeight="1">
      <c r="A214" s="710"/>
      <c r="B214" s="711"/>
      <c r="C214" s="711"/>
      <c r="D214" s="711"/>
      <c r="E214" s="711"/>
      <c r="F214" s="711"/>
      <c r="G214" s="118"/>
      <c r="H214" s="118"/>
      <c r="I214" s="146"/>
      <c r="J214" s="472"/>
      <c r="K214" s="457"/>
      <c r="L214"/>
    </row>
    <row r="215" spans="1:12" s="97" customFormat="1" ht="15" customHeight="1">
      <c r="A215" s="710"/>
      <c r="B215" s="711"/>
      <c r="C215" s="711"/>
      <c r="D215" s="711"/>
      <c r="E215" s="711"/>
      <c r="F215" s="711"/>
      <c r="G215" s="118"/>
      <c r="H215" s="118"/>
      <c r="I215" s="146"/>
      <c r="J215" s="472"/>
      <c r="K215" s="457"/>
      <c r="L215"/>
    </row>
    <row r="216" spans="1:12" customFormat="1">
      <c r="A216" s="447"/>
      <c r="J216" s="409"/>
      <c r="K216" s="727"/>
    </row>
    <row r="217" spans="1:12" customFormat="1" ht="15.75">
      <c r="A217" s="663"/>
      <c r="B217" s="664"/>
      <c r="C217" s="664"/>
      <c r="D217" s="664"/>
      <c r="E217" s="664"/>
      <c r="F217" s="664"/>
      <c r="G217" s="616"/>
      <c r="H217" s="616" t="s">
        <v>60</v>
      </c>
      <c r="I217" s="616"/>
      <c r="J217" s="662"/>
      <c r="K217" s="727"/>
    </row>
    <row r="218" spans="1:12" customFormat="1" ht="15.75">
      <c r="A218" s="663"/>
      <c r="B218" s="664"/>
      <c r="C218" s="664"/>
      <c r="D218" s="664"/>
      <c r="E218" s="664"/>
      <c r="F218" s="664"/>
      <c r="G218" s="619"/>
      <c r="H218" s="619"/>
      <c r="I218" s="619"/>
      <c r="J218" s="728"/>
      <c r="K218" s="727"/>
    </row>
    <row r="219" spans="1:12" customFormat="1" ht="16.5" thickBot="1">
      <c r="A219" s="695" t="s">
        <v>1</v>
      </c>
      <c r="B219" s="696"/>
      <c r="C219" s="696"/>
      <c r="D219" s="696"/>
      <c r="E219" s="696"/>
      <c r="F219" s="696"/>
      <c r="G219" s="697"/>
      <c r="H219" s="697" t="s">
        <v>259</v>
      </c>
      <c r="I219" s="697"/>
      <c r="J219" s="729"/>
      <c r="K219" s="727"/>
    </row>
    <row r="220" spans="1:12" s="598" customFormat="1" ht="15.75">
      <c r="A220" s="713" t="s">
        <v>415</v>
      </c>
      <c r="B220" s="711"/>
      <c r="C220" s="734"/>
      <c r="D220" s="711"/>
      <c r="E220" s="711"/>
      <c r="F220" s="711"/>
      <c r="G220" s="118"/>
      <c r="H220" s="118"/>
      <c r="I220" s="146"/>
      <c r="J220" s="472"/>
    </row>
    <row r="221" spans="1:12" customFormat="1" ht="15.75" customHeight="1">
      <c r="A221" s="704" t="s">
        <v>416</v>
      </c>
      <c r="B221" s="705"/>
      <c r="C221" s="705" t="s">
        <v>417</v>
      </c>
      <c r="D221" s="705"/>
      <c r="E221" s="705"/>
      <c r="F221" s="705"/>
      <c r="G221" s="118"/>
      <c r="H221" s="118"/>
      <c r="I221" s="125">
        <f t="shared" ref="I221:I251" si="30">H221*I$13</f>
        <v>0</v>
      </c>
      <c r="J221" s="390">
        <f t="shared" ref="J221:J247" si="31">SUM(H221:I221)</f>
        <v>0</v>
      </c>
      <c r="K221" s="457"/>
    </row>
    <row r="222" spans="1:12" customFormat="1" ht="15.75" customHeight="1">
      <c r="A222" s="704" t="s">
        <v>418</v>
      </c>
      <c r="B222" s="705"/>
      <c r="C222" s="705" t="s">
        <v>419</v>
      </c>
      <c r="D222" s="705"/>
      <c r="E222" s="705"/>
      <c r="F222" s="705"/>
      <c r="G222" s="118"/>
      <c r="H222" s="118"/>
      <c r="I222" s="125">
        <f t="shared" si="30"/>
        <v>0</v>
      </c>
      <c r="J222" s="390">
        <f t="shared" si="31"/>
        <v>0</v>
      </c>
      <c r="K222" s="457"/>
    </row>
    <row r="223" spans="1:12" customFormat="1" ht="15.75" customHeight="1">
      <c r="A223" s="704" t="s">
        <v>420</v>
      </c>
      <c r="B223" s="705"/>
      <c r="C223" s="705" t="s">
        <v>421</v>
      </c>
      <c r="D223" s="705"/>
      <c r="E223" s="705"/>
      <c r="F223" s="705"/>
      <c r="G223" s="118"/>
      <c r="H223" s="118"/>
      <c r="I223" s="125">
        <f t="shared" si="30"/>
        <v>0</v>
      </c>
      <c r="J223" s="390">
        <f t="shared" si="31"/>
        <v>0</v>
      </c>
      <c r="K223" s="457"/>
    </row>
    <row r="224" spans="1:12" customFormat="1" ht="15.75" customHeight="1">
      <c r="A224" s="704" t="s">
        <v>422</v>
      </c>
      <c r="B224" s="705"/>
      <c r="C224" s="705" t="s">
        <v>423</v>
      </c>
      <c r="D224" s="705"/>
      <c r="E224" s="705"/>
      <c r="F224" s="705"/>
      <c r="G224" s="118"/>
      <c r="H224" s="118"/>
      <c r="I224" s="125">
        <f t="shared" si="30"/>
        <v>0</v>
      </c>
      <c r="J224" s="390">
        <f t="shared" si="31"/>
        <v>0</v>
      </c>
      <c r="K224" s="457"/>
    </row>
    <row r="225" spans="1:11" customFormat="1" ht="15.75" customHeight="1">
      <c r="A225" s="704" t="s">
        <v>424</v>
      </c>
      <c r="B225" s="705"/>
      <c r="C225" s="705" t="s">
        <v>425</v>
      </c>
      <c r="D225" s="705"/>
      <c r="E225" s="705"/>
      <c r="F225" s="705"/>
      <c r="G225" s="118"/>
      <c r="H225" s="118"/>
      <c r="I225" s="125">
        <f t="shared" si="30"/>
        <v>0</v>
      </c>
      <c r="J225" s="390">
        <f t="shared" si="31"/>
        <v>0</v>
      </c>
      <c r="K225" s="457"/>
    </row>
    <row r="226" spans="1:11" customFormat="1" ht="15.75" customHeight="1">
      <c r="A226" s="704" t="s">
        <v>426</v>
      </c>
      <c r="B226" s="705"/>
      <c r="C226" s="705" t="s">
        <v>427</v>
      </c>
      <c r="D226" s="705"/>
      <c r="E226" s="705"/>
      <c r="F226" s="705"/>
      <c r="G226" s="118"/>
      <c r="H226" s="118"/>
      <c r="I226" s="125">
        <f t="shared" si="30"/>
        <v>0</v>
      </c>
      <c r="J226" s="390">
        <f t="shared" si="31"/>
        <v>0</v>
      </c>
      <c r="K226" s="457"/>
    </row>
    <row r="227" spans="1:11" customFormat="1" ht="15.75" customHeight="1">
      <c r="A227" s="704" t="s">
        <v>428</v>
      </c>
      <c r="B227" s="705"/>
      <c r="C227" s="705" t="s">
        <v>429</v>
      </c>
      <c r="D227" s="705"/>
      <c r="E227" s="705"/>
      <c r="F227" s="705"/>
      <c r="G227" s="118"/>
      <c r="H227" s="118"/>
      <c r="I227" s="125">
        <f t="shared" si="30"/>
        <v>0</v>
      </c>
      <c r="J227" s="390">
        <f t="shared" si="31"/>
        <v>0</v>
      </c>
      <c r="K227" s="457"/>
    </row>
    <row r="228" spans="1:11" customFormat="1" ht="15.75" customHeight="1">
      <c r="A228" s="704" t="s">
        <v>430</v>
      </c>
      <c r="B228" s="705"/>
      <c r="C228" s="705" t="s">
        <v>431</v>
      </c>
      <c r="D228" s="705"/>
      <c r="E228" s="705"/>
      <c r="F228" s="705"/>
      <c r="G228" s="118"/>
      <c r="H228" s="118"/>
      <c r="I228" s="125">
        <f t="shared" si="30"/>
        <v>0</v>
      </c>
      <c r="J228" s="390">
        <f t="shared" si="31"/>
        <v>0</v>
      </c>
      <c r="K228" s="457"/>
    </row>
    <row r="229" spans="1:11" customFormat="1" ht="15.75" customHeight="1">
      <c r="A229" s="704" t="s">
        <v>432</v>
      </c>
      <c r="B229" s="705"/>
      <c r="C229" s="705" t="s">
        <v>433</v>
      </c>
      <c r="D229" s="705"/>
      <c r="E229" s="705"/>
      <c r="F229" s="705"/>
      <c r="G229" s="118"/>
      <c r="H229" s="118"/>
      <c r="I229" s="125">
        <f t="shared" si="30"/>
        <v>0</v>
      </c>
      <c r="J229" s="390">
        <f t="shared" si="31"/>
        <v>0</v>
      </c>
      <c r="K229" s="457"/>
    </row>
    <row r="230" spans="1:11" customFormat="1" ht="15.75" customHeight="1">
      <c r="A230" s="704" t="s">
        <v>434</v>
      </c>
      <c r="B230" s="705"/>
      <c r="C230" s="705" t="s">
        <v>435</v>
      </c>
      <c r="D230" s="705"/>
      <c r="E230" s="705"/>
      <c r="F230" s="705"/>
      <c r="G230" s="118"/>
      <c r="H230" s="118"/>
      <c r="I230" s="125">
        <f t="shared" si="30"/>
        <v>0</v>
      </c>
      <c r="J230" s="390">
        <f t="shared" si="31"/>
        <v>0</v>
      </c>
      <c r="K230" s="457"/>
    </row>
    <row r="231" spans="1:11" customFormat="1" ht="15.75" customHeight="1">
      <c r="A231" s="704" t="s">
        <v>436</v>
      </c>
      <c r="B231" s="705"/>
      <c r="C231" s="705" t="s">
        <v>437</v>
      </c>
      <c r="D231" s="705"/>
      <c r="E231" s="705"/>
      <c r="F231" s="705"/>
      <c r="G231" s="118"/>
      <c r="H231" s="118"/>
      <c r="I231" s="125">
        <f t="shared" si="30"/>
        <v>0</v>
      </c>
      <c r="J231" s="390">
        <f t="shared" si="31"/>
        <v>0</v>
      </c>
      <c r="K231" s="457"/>
    </row>
    <row r="232" spans="1:11" customFormat="1" ht="15.75" customHeight="1">
      <c r="A232" s="704" t="s">
        <v>438</v>
      </c>
      <c r="B232" s="705"/>
      <c r="C232" s="705" t="s">
        <v>439</v>
      </c>
      <c r="D232" s="705"/>
      <c r="E232" s="705"/>
      <c r="F232" s="705"/>
      <c r="G232" s="118"/>
      <c r="H232" s="118"/>
      <c r="I232" s="125">
        <f t="shared" si="30"/>
        <v>0</v>
      </c>
      <c r="J232" s="390">
        <f t="shared" si="31"/>
        <v>0</v>
      </c>
      <c r="K232" s="457"/>
    </row>
    <row r="233" spans="1:11" customFormat="1" ht="15.75" customHeight="1">
      <c r="A233" s="704" t="s">
        <v>440</v>
      </c>
      <c r="B233" s="705"/>
      <c r="C233" s="705" t="s">
        <v>441</v>
      </c>
      <c r="D233" s="705"/>
      <c r="E233" s="705"/>
      <c r="F233" s="705"/>
      <c r="G233" s="118"/>
      <c r="H233" s="118"/>
      <c r="I233" s="125">
        <f t="shared" si="30"/>
        <v>0</v>
      </c>
      <c r="J233" s="390">
        <f t="shared" si="31"/>
        <v>0</v>
      </c>
      <c r="K233" s="457"/>
    </row>
    <row r="234" spans="1:11" customFormat="1" ht="15.75" customHeight="1">
      <c r="A234" s="704" t="s">
        <v>442</v>
      </c>
      <c r="B234" s="705"/>
      <c r="C234" s="705" t="s">
        <v>443</v>
      </c>
      <c r="D234" s="705"/>
      <c r="E234" s="705"/>
      <c r="F234" s="705"/>
      <c r="G234" s="118"/>
      <c r="H234" s="118"/>
      <c r="I234" s="125">
        <f t="shared" si="30"/>
        <v>0</v>
      </c>
      <c r="J234" s="390">
        <f t="shared" si="31"/>
        <v>0</v>
      </c>
      <c r="K234" s="457"/>
    </row>
    <row r="235" spans="1:11" customFormat="1" ht="15.75" customHeight="1">
      <c r="A235" s="704" t="s">
        <v>444</v>
      </c>
      <c r="B235" s="705"/>
      <c r="C235" s="705" t="s">
        <v>445</v>
      </c>
      <c r="D235" s="705"/>
      <c r="E235" s="705"/>
      <c r="F235" s="705"/>
      <c r="G235" s="118"/>
      <c r="H235" s="118"/>
      <c r="I235" s="125">
        <f t="shared" si="30"/>
        <v>0</v>
      </c>
      <c r="J235" s="390">
        <f t="shared" si="31"/>
        <v>0</v>
      </c>
      <c r="K235" s="457"/>
    </row>
    <row r="236" spans="1:11" customFormat="1" ht="15.75" customHeight="1">
      <c r="A236" s="704" t="s">
        <v>446</v>
      </c>
      <c r="B236" s="705"/>
      <c r="C236" s="705" t="s">
        <v>445</v>
      </c>
      <c r="D236" s="705"/>
      <c r="E236" s="705"/>
      <c r="F236" s="705"/>
      <c r="G236" s="118"/>
      <c r="H236" s="118"/>
      <c r="I236" s="125">
        <f t="shared" si="30"/>
        <v>0</v>
      </c>
      <c r="J236" s="390">
        <f t="shared" si="31"/>
        <v>0</v>
      </c>
      <c r="K236" s="457"/>
    </row>
    <row r="237" spans="1:11" customFormat="1" ht="15.75" customHeight="1">
      <c r="A237" s="704" t="s">
        <v>447</v>
      </c>
      <c r="B237" s="705"/>
      <c r="C237" s="705" t="s">
        <v>448</v>
      </c>
      <c r="D237" s="705"/>
      <c r="E237" s="705"/>
      <c r="F237" s="705"/>
      <c r="G237" s="118"/>
      <c r="H237" s="118"/>
      <c r="I237" s="125">
        <f t="shared" si="30"/>
        <v>0</v>
      </c>
      <c r="J237" s="390">
        <f t="shared" si="31"/>
        <v>0</v>
      </c>
      <c r="K237" s="457"/>
    </row>
    <row r="238" spans="1:11" customFormat="1" ht="15.75" customHeight="1">
      <c r="A238" s="704" t="s">
        <v>449</v>
      </c>
      <c r="B238" s="705"/>
      <c r="C238" s="705" t="s">
        <v>450</v>
      </c>
      <c r="D238" s="705"/>
      <c r="E238" s="705"/>
      <c r="F238" s="705"/>
      <c r="G238" s="118"/>
      <c r="H238" s="118"/>
      <c r="I238" s="125">
        <f t="shared" si="30"/>
        <v>0</v>
      </c>
      <c r="J238" s="390">
        <f t="shared" si="31"/>
        <v>0</v>
      </c>
      <c r="K238" s="457"/>
    </row>
    <row r="239" spans="1:11" customFormat="1" ht="15.75" customHeight="1">
      <c r="A239" s="704" t="s">
        <v>451</v>
      </c>
      <c r="B239" s="705"/>
      <c r="C239" s="705" t="s">
        <v>452</v>
      </c>
      <c r="D239" s="705"/>
      <c r="E239" s="705"/>
      <c r="F239" s="705"/>
      <c r="G239" s="118"/>
      <c r="H239" s="118"/>
      <c r="I239" s="125">
        <f t="shared" si="30"/>
        <v>0</v>
      </c>
      <c r="J239" s="390">
        <f t="shared" si="31"/>
        <v>0</v>
      </c>
      <c r="K239" s="457"/>
    </row>
    <row r="240" spans="1:11" customFormat="1" ht="15.75" customHeight="1">
      <c r="A240" s="704" t="s">
        <v>453</v>
      </c>
      <c r="B240" s="705"/>
      <c r="C240" s="705" t="s">
        <v>443</v>
      </c>
      <c r="D240" s="705"/>
      <c r="E240" s="705"/>
      <c r="F240" s="705"/>
      <c r="G240" s="118"/>
      <c r="H240" s="118"/>
      <c r="I240" s="125">
        <f t="shared" si="30"/>
        <v>0</v>
      </c>
      <c r="J240" s="390">
        <f t="shared" si="31"/>
        <v>0</v>
      </c>
      <c r="K240" s="457"/>
    </row>
    <row r="241" spans="1:11" customFormat="1" ht="15.75" customHeight="1">
      <c r="A241" s="704" t="s">
        <v>454</v>
      </c>
      <c r="B241" s="705"/>
      <c r="C241" s="705" t="s">
        <v>455</v>
      </c>
      <c r="D241" s="705"/>
      <c r="E241" s="705"/>
      <c r="F241" s="705"/>
      <c r="G241" s="118"/>
      <c r="H241" s="118"/>
      <c r="I241" s="125">
        <f t="shared" si="30"/>
        <v>0</v>
      </c>
      <c r="J241" s="390">
        <f t="shared" si="31"/>
        <v>0</v>
      </c>
      <c r="K241" s="457"/>
    </row>
    <row r="242" spans="1:11" customFormat="1" ht="15.75" customHeight="1">
      <c r="A242" s="704" t="s">
        <v>456</v>
      </c>
      <c r="B242" s="705"/>
      <c r="C242" s="705" t="s">
        <v>457</v>
      </c>
      <c r="D242" s="705"/>
      <c r="E242" s="705"/>
      <c r="F242" s="705"/>
      <c r="G242" s="118"/>
      <c r="H242" s="118"/>
      <c r="I242" s="125">
        <f t="shared" si="30"/>
        <v>0</v>
      </c>
      <c r="J242" s="390">
        <f t="shared" si="31"/>
        <v>0</v>
      </c>
      <c r="K242" s="457"/>
    </row>
    <row r="243" spans="1:11" customFormat="1" ht="15.75" customHeight="1">
      <c r="A243" s="704" t="s">
        <v>458</v>
      </c>
      <c r="B243" s="705"/>
      <c r="C243" s="705" t="s">
        <v>459</v>
      </c>
      <c r="D243" s="705"/>
      <c r="E243" s="705"/>
      <c r="F243" s="705"/>
      <c r="G243" s="118"/>
      <c r="H243" s="118"/>
      <c r="I243" s="125">
        <f t="shared" si="30"/>
        <v>0</v>
      </c>
      <c r="J243" s="390">
        <f t="shared" si="31"/>
        <v>0</v>
      </c>
      <c r="K243" s="457"/>
    </row>
    <row r="244" spans="1:11" customFormat="1" ht="15.75" customHeight="1">
      <c r="A244" s="704" t="s">
        <v>460</v>
      </c>
      <c r="B244" s="705"/>
      <c r="C244" s="705" t="s">
        <v>461</v>
      </c>
      <c r="D244" s="705"/>
      <c r="E244" s="705"/>
      <c r="F244" s="705"/>
      <c r="G244" s="118"/>
      <c r="H244" s="118"/>
      <c r="I244" s="125">
        <f t="shared" si="30"/>
        <v>0</v>
      </c>
      <c r="J244" s="390">
        <f t="shared" si="31"/>
        <v>0</v>
      </c>
      <c r="K244" s="457"/>
    </row>
    <row r="245" spans="1:11" customFormat="1" ht="15.75" customHeight="1">
      <c r="A245" s="704" t="s">
        <v>462</v>
      </c>
      <c r="B245" s="705"/>
      <c r="C245" s="705" t="s">
        <v>463</v>
      </c>
      <c r="D245" s="705"/>
      <c r="E245" s="705"/>
      <c r="F245" s="705"/>
      <c r="G245" s="118"/>
      <c r="H245" s="118"/>
      <c r="I245" s="125">
        <f t="shared" si="30"/>
        <v>0</v>
      </c>
      <c r="J245" s="390">
        <f t="shared" si="31"/>
        <v>0</v>
      </c>
      <c r="K245" s="457"/>
    </row>
    <row r="246" spans="1:11" customFormat="1" ht="15.75" customHeight="1">
      <c r="A246" s="704" t="s">
        <v>464</v>
      </c>
      <c r="B246" s="705"/>
      <c r="C246" s="705" t="s">
        <v>463</v>
      </c>
      <c r="D246" s="705"/>
      <c r="E246" s="705"/>
      <c r="F246" s="705"/>
      <c r="G246" s="118"/>
      <c r="H246" s="118"/>
      <c r="I246" s="125">
        <f t="shared" si="30"/>
        <v>0</v>
      </c>
      <c r="J246" s="390">
        <f t="shared" si="31"/>
        <v>0</v>
      </c>
      <c r="K246" s="457"/>
    </row>
    <row r="247" spans="1:11" customFormat="1" ht="15.75" customHeight="1">
      <c r="A247" s="704" t="s">
        <v>465</v>
      </c>
      <c r="B247" s="705"/>
      <c r="C247" s="705" t="s">
        <v>463</v>
      </c>
      <c r="D247" s="705"/>
      <c r="E247" s="705"/>
      <c r="F247" s="705"/>
      <c r="G247" s="118"/>
      <c r="H247" s="118"/>
      <c r="I247" s="125">
        <f t="shared" si="30"/>
        <v>0</v>
      </c>
      <c r="J247" s="390">
        <f t="shared" si="31"/>
        <v>0</v>
      </c>
      <c r="K247" s="457"/>
    </row>
    <row r="248" spans="1:11" customFormat="1" ht="15.75" customHeight="1">
      <c r="A248" s="704" t="s">
        <v>466</v>
      </c>
      <c r="B248" s="705"/>
      <c r="C248" s="705" t="s">
        <v>467</v>
      </c>
      <c r="D248" s="705"/>
      <c r="E248" s="705"/>
      <c r="F248" s="705"/>
      <c r="G248" s="118"/>
      <c r="H248" s="118"/>
      <c r="I248" s="125">
        <f t="shared" si="30"/>
        <v>0</v>
      </c>
      <c r="J248" s="390">
        <f t="shared" ref="J248:J251" si="32">SUM(H248:I248)</f>
        <v>0</v>
      </c>
      <c r="K248" s="457"/>
    </row>
    <row r="249" spans="1:11" customFormat="1" ht="15.75" customHeight="1">
      <c r="A249" s="704" t="s">
        <v>468</v>
      </c>
      <c r="B249" s="705"/>
      <c r="C249" s="705" t="s">
        <v>469</v>
      </c>
      <c r="D249" s="705"/>
      <c r="E249" s="705"/>
      <c r="F249" s="705"/>
      <c r="G249" s="118"/>
      <c r="H249" s="118"/>
      <c r="I249" s="125">
        <f t="shared" si="30"/>
        <v>0</v>
      </c>
      <c r="J249" s="390">
        <f t="shared" si="32"/>
        <v>0</v>
      </c>
      <c r="K249" s="759"/>
    </row>
    <row r="250" spans="1:11" customFormat="1" ht="15.75" customHeight="1">
      <c r="A250" s="704" t="s">
        <v>470</v>
      </c>
      <c r="B250" s="705"/>
      <c r="C250" s="705" t="s">
        <v>471</v>
      </c>
      <c r="D250" s="705"/>
      <c r="E250" s="705"/>
      <c r="F250" s="705"/>
      <c r="G250" s="118"/>
      <c r="H250" s="118"/>
      <c r="I250" s="125">
        <f t="shared" si="30"/>
        <v>0</v>
      </c>
      <c r="J250" s="390">
        <f t="shared" si="32"/>
        <v>0</v>
      </c>
      <c r="K250" s="759"/>
    </row>
    <row r="251" spans="1:11" customFormat="1" ht="15.75" customHeight="1">
      <c r="A251" s="704" t="s">
        <v>472</v>
      </c>
      <c r="B251" s="705"/>
      <c r="C251" s="705" t="s">
        <v>473</v>
      </c>
      <c r="D251" s="705"/>
      <c r="E251" s="705"/>
      <c r="F251" s="705"/>
      <c r="G251" s="118"/>
      <c r="H251" s="118"/>
      <c r="I251" s="125">
        <f t="shared" si="30"/>
        <v>0</v>
      </c>
      <c r="J251" s="390">
        <f t="shared" si="32"/>
        <v>0</v>
      </c>
      <c r="K251" s="759"/>
    </row>
    <row r="252" spans="1:11" customFormat="1" ht="15.75" customHeight="1">
      <c r="A252" s="704"/>
      <c r="B252" s="705"/>
      <c r="C252" s="705"/>
      <c r="D252" s="705"/>
      <c r="E252" s="705"/>
      <c r="F252" s="705"/>
      <c r="G252" s="118"/>
      <c r="H252" s="118"/>
      <c r="I252" s="782"/>
      <c r="J252" s="783"/>
      <c r="K252" s="781"/>
    </row>
    <row r="253" spans="1:11" customFormat="1" ht="15.75" customHeight="1">
      <c r="A253" s="704"/>
      <c r="B253" s="705"/>
      <c r="C253" s="705"/>
      <c r="D253" s="705"/>
      <c r="E253" s="705"/>
      <c r="F253" s="705"/>
      <c r="G253" s="118"/>
      <c r="H253" s="118"/>
      <c r="I253" s="782"/>
      <c r="J253" s="783"/>
      <c r="K253" s="781"/>
    </row>
    <row r="254" spans="1:11" customFormat="1" ht="15.75" customHeight="1">
      <c r="A254" s="704"/>
      <c r="B254" s="705"/>
      <c r="C254" s="705"/>
      <c r="D254" s="705"/>
      <c r="E254" s="705"/>
      <c r="F254" s="705"/>
      <c r="G254" s="118"/>
      <c r="H254" s="118"/>
      <c r="I254" s="782"/>
      <c r="J254" s="783"/>
      <c r="K254" s="781"/>
    </row>
    <row r="255" spans="1:11" customFormat="1" ht="15.75" customHeight="1">
      <c r="A255" s="704"/>
      <c r="B255" s="705"/>
      <c r="C255" s="705"/>
      <c r="D255" s="705"/>
      <c r="E255" s="705"/>
      <c r="F255" s="705"/>
      <c r="G255" s="118"/>
      <c r="H255" s="118"/>
      <c r="I255" s="782"/>
      <c r="J255" s="783"/>
      <c r="K255" s="781"/>
    </row>
    <row r="256" spans="1:11" customFormat="1" ht="15.75" customHeight="1">
      <c r="A256" s="704"/>
      <c r="B256" s="705"/>
      <c r="C256" s="705"/>
      <c r="D256" s="705"/>
      <c r="E256" s="705"/>
      <c r="F256" s="705"/>
      <c r="G256" s="118"/>
      <c r="H256" s="118"/>
      <c r="I256" s="782"/>
      <c r="J256" s="783"/>
      <c r="K256" s="781"/>
    </row>
    <row r="257" spans="1:12" customFormat="1" ht="15.75" customHeight="1">
      <c r="A257" s="704"/>
      <c r="B257" s="705"/>
      <c r="C257" s="705"/>
      <c r="D257" s="705"/>
      <c r="E257" s="705"/>
      <c r="F257" s="705"/>
      <c r="G257" s="118"/>
      <c r="H257" s="118"/>
      <c r="I257" s="782"/>
      <c r="J257" s="783"/>
      <c r="K257" s="781"/>
    </row>
    <row r="258" spans="1:12" customFormat="1" ht="15.75" customHeight="1">
      <c r="A258" s="704"/>
      <c r="B258" s="705"/>
      <c r="C258" s="705"/>
      <c r="D258" s="705"/>
      <c r="E258" s="705"/>
      <c r="F258" s="705"/>
      <c r="G258" s="118"/>
      <c r="H258" s="118"/>
      <c r="I258" s="782"/>
      <c r="J258" s="783"/>
      <c r="K258" s="781"/>
    </row>
    <row r="259" spans="1:12" customFormat="1" ht="15.75" customHeight="1">
      <c r="A259" s="704"/>
      <c r="B259" s="705"/>
      <c r="C259" s="705"/>
      <c r="D259" s="705"/>
      <c r="E259" s="705"/>
      <c r="F259" s="705"/>
      <c r="G259" s="118"/>
      <c r="H259" s="118"/>
      <c r="I259" s="782"/>
      <c r="J259" s="783"/>
      <c r="K259" s="781"/>
    </row>
    <row r="260" spans="1:12" customFormat="1" ht="15.75" customHeight="1">
      <c r="A260" s="704"/>
      <c r="B260" s="705"/>
      <c r="C260" s="705"/>
      <c r="D260" s="705"/>
      <c r="E260" s="705"/>
      <c r="F260" s="705"/>
      <c r="G260" s="118"/>
      <c r="H260" s="118"/>
      <c r="I260" s="782"/>
      <c r="J260" s="783"/>
      <c r="K260" s="781"/>
    </row>
    <row r="261" spans="1:12" s="97" customFormat="1" ht="15" customHeight="1">
      <c r="A261" s="710"/>
      <c r="B261" s="711"/>
      <c r="C261" s="711"/>
      <c r="D261" s="711"/>
      <c r="E261" s="711"/>
      <c r="F261" s="711"/>
      <c r="G261" s="118"/>
      <c r="H261" s="118"/>
      <c r="I261" s="146"/>
      <c r="J261" s="472"/>
      <c r="K261" s="457"/>
      <c r="L261"/>
    </row>
    <row r="262" spans="1:12" s="97" customFormat="1" ht="15" customHeight="1">
      <c r="A262" s="710"/>
      <c r="B262" s="711"/>
      <c r="C262" s="711"/>
      <c r="D262" s="711"/>
      <c r="E262" s="711"/>
      <c r="F262" s="711"/>
      <c r="G262" s="118"/>
      <c r="H262" s="118"/>
      <c r="I262" s="146"/>
      <c r="J262" s="472"/>
      <c r="K262" s="457"/>
      <c r="L262"/>
    </row>
    <row r="263" spans="1:12" s="97" customFormat="1" ht="15" customHeight="1">
      <c r="A263" s="710"/>
      <c r="B263" s="711"/>
      <c r="C263" s="711"/>
      <c r="D263" s="711"/>
      <c r="E263" s="711"/>
      <c r="F263" s="711"/>
      <c r="G263" s="118"/>
      <c r="H263" s="118"/>
      <c r="I263" s="146"/>
      <c r="J263" s="472"/>
      <c r="K263" s="457"/>
      <c r="L263"/>
    </row>
    <row r="264" spans="1:12" s="97" customFormat="1" ht="15" customHeight="1">
      <c r="A264" s="710"/>
      <c r="B264" s="711"/>
      <c r="C264" s="711"/>
      <c r="D264" s="711"/>
      <c r="E264" s="711"/>
      <c r="F264" s="711"/>
      <c r="G264" s="118"/>
      <c r="H264" s="118"/>
      <c r="I264" s="146"/>
      <c r="J264" s="472"/>
      <c r="K264" s="457"/>
      <c r="L264"/>
    </row>
    <row r="265" spans="1:12" s="97" customFormat="1" ht="15" customHeight="1">
      <c r="A265" s="710"/>
      <c r="B265" s="711"/>
      <c r="C265" s="711"/>
      <c r="D265" s="711"/>
      <c r="E265" s="711"/>
      <c r="F265" s="711"/>
      <c r="G265" s="118"/>
      <c r="H265" s="118"/>
      <c r="I265" s="146"/>
      <c r="J265" s="472"/>
      <c r="K265" s="457"/>
      <c r="L265"/>
    </row>
    <row r="266" spans="1:12" s="97" customFormat="1" ht="15" customHeight="1">
      <c r="A266" s="710"/>
      <c r="B266" s="711"/>
      <c r="C266" s="711"/>
      <c r="D266" s="711"/>
      <c r="E266" s="711"/>
      <c r="F266" s="711"/>
      <c r="G266" s="118"/>
      <c r="H266" s="118"/>
      <c r="I266" s="146"/>
      <c r="J266" s="472"/>
      <c r="K266" s="457"/>
      <c r="L266"/>
    </row>
    <row r="267" spans="1:12" s="97" customFormat="1" ht="15" customHeight="1">
      <c r="A267" s="710"/>
      <c r="B267" s="711"/>
      <c r="C267" s="711"/>
      <c r="D267" s="711"/>
      <c r="E267" s="711"/>
      <c r="F267" s="711"/>
      <c r="G267" s="118"/>
      <c r="H267" s="118"/>
      <c r="I267" s="146"/>
      <c r="J267" s="472"/>
      <c r="K267" s="457"/>
      <c r="L267"/>
    </row>
    <row r="268" spans="1:12" s="97" customFormat="1" ht="15" customHeight="1">
      <c r="A268" s="710"/>
      <c r="B268" s="711"/>
      <c r="C268" s="711"/>
      <c r="D268" s="711"/>
      <c r="E268" s="711"/>
      <c r="F268" s="711"/>
      <c r="G268" s="118"/>
      <c r="H268" s="118"/>
      <c r="I268" s="146"/>
      <c r="J268" s="472"/>
      <c r="K268" s="457"/>
      <c r="L268"/>
    </row>
    <row r="269" spans="1:12" s="97" customFormat="1" ht="15" customHeight="1" thickBot="1">
      <c r="A269" s="710"/>
      <c r="B269" s="711"/>
      <c r="C269" s="711"/>
      <c r="D269" s="711"/>
      <c r="E269" s="711"/>
      <c r="F269" s="711"/>
      <c r="G269" s="118"/>
      <c r="H269" s="118"/>
      <c r="I269" s="146"/>
      <c r="J269" s="472"/>
      <c r="K269" s="457"/>
      <c r="L269"/>
    </row>
    <row r="270" spans="1:12" customFormat="1" ht="16.5" thickTop="1" thickBot="1">
      <c r="A270" s="740" t="s">
        <v>17</v>
      </c>
      <c r="B270" s="741" t="str">
        <f>'100 Series'!B71</f>
        <v>Hourly Rate for repairs and authorized service outside of contractual obligations is  =  $ / Hr. / Man</v>
      </c>
      <c r="C270" s="29"/>
      <c r="D270" s="741"/>
      <c r="E270" s="741"/>
      <c r="F270" s="741"/>
      <c r="G270" s="741"/>
      <c r="H270" s="29"/>
      <c r="I270" s="29"/>
      <c r="J270" s="742"/>
      <c r="K270" s="476"/>
    </row>
    <row r="271" spans="1:12" customFormat="1" ht="10.15" customHeight="1" thickTop="1">
      <c r="A271" s="743"/>
      <c r="B271" s="744"/>
      <c r="C271" s="744"/>
      <c r="D271" s="744"/>
      <c r="E271" s="744"/>
      <c r="F271" s="744"/>
      <c r="G271" s="744"/>
      <c r="H271" s="744"/>
      <c r="I271" s="744"/>
      <c r="J271" s="745"/>
      <c r="K271" s="476"/>
    </row>
    <row r="272" spans="1:12" customFormat="1" ht="10.15" customHeight="1">
      <c r="A272" s="663"/>
      <c r="B272" s="664" t="s">
        <v>22</v>
      </c>
      <c r="C272" s="749"/>
      <c r="D272" s="749"/>
      <c r="E272" s="664"/>
      <c r="F272" s="664"/>
      <c r="G272" s="664"/>
      <c r="H272" s="750"/>
      <c r="I272" s="751"/>
      <c r="J272" s="752"/>
      <c r="K272" s="664"/>
    </row>
    <row r="273" spans="1:11" customFormat="1" ht="12" customHeight="1">
      <c r="A273" s="663"/>
      <c r="B273" s="664"/>
      <c r="C273" s="749"/>
      <c r="D273" s="749"/>
      <c r="E273" s="664"/>
      <c r="F273" s="664"/>
      <c r="G273" s="664"/>
      <c r="H273" s="749"/>
      <c r="I273" s="751"/>
      <c r="J273" s="752"/>
      <c r="K273" s="664"/>
    </row>
    <row r="274" spans="1:11" customFormat="1" ht="15.75" customHeight="1">
      <c r="A274" s="663" t="s">
        <v>29</v>
      </c>
      <c r="B274" s="664"/>
      <c r="C274" s="753"/>
      <c r="D274" s="753"/>
      <c r="E274" s="664"/>
      <c r="F274" s="664"/>
      <c r="G274" s="664"/>
      <c r="H274" s="749"/>
      <c r="I274" s="751"/>
      <c r="J274" s="752"/>
      <c r="K274" s="664"/>
    </row>
    <row r="275" spans="1:11" customFormat="1" ht="15.75" customHeight="1">
      <c r="A275" s="747" t="s">
        <v>28</v>
      </c>
      <c r="B275" s="748"/>
      <c r="E275" s="748"/>
      <c r="F275" s="748"/>
      <c r="G275" s="748"/>
      <c r="H275" s="753"/>
      <c r="I275" s="751"/>
      <c r="J275" s="752"/>
      <c r="K275" s="748"/>
    </row>
    <row r="276" spans="1:11" customFormat="1" ht="15" customHeight="1">
      <c r="A276" s="754" t="s">
        <v>27</v>
      </c>
      <c r="B276" s="755"/>
      <c r="C276" s="102"/>
      <c r="D276" s="102"/>
      <c r="E276" s="755"/>
      <c r="F276" s="755"/>
      <c r="G276" s="755"/>
      <c r="I276" s="751"/>
      <c r="J276" s="752"/>
      <c r="K276" s="755"/>
    </row>
    <row r="277" spans="1:11" customFormat="1" ht="17.25" customHeight="1">
      <c r="A277" s="747" t="s">
        <v>26</v>
      </c>
      <c r="B277" s="748"/>
      <c r="C277" s="756"/>
      <c r="D277" s="756"/>
      <c r="E277" s="748"/>
      <c r="F277" s="748"/>
      <c r="G277" s="748"/>
      <c r="H277" s="120"/>
      <c r="I277" s="751"/>
      <c r="J277" s="752"/>
      <c r="K277" s="748"/>
    </row>
    <row r="278" spans="1:11" customFormat="1" ht="15.75" customHeight="1">
      <c r="A278" s="747" t="s">
        <v>30</v>
      </c>
      <c r="B278" s="748"/>
      <c r="C278" s="744"/>
      <c r="D278" s="744"/>
      <c r="E278" s="748"/>
      <c r="F278" s="748"/>
      <c r="G278" s="748"/>
      <c r="H278" s="744"/>
      <c r="I278" s="751"/>
      <c r="J278" s="752"/>
      <c r="K278" s="748"/>
    </row>
    <row r="279" spans="1:11" customFormat="1" ht="15.75" customHeight="1">
      <c r="A279" s="747" t="s">
        <v>25</v>
      </c>
      <c r="B279" s="748"/>
      <c r="C279" s="746"/>
      <c r="D279" s="746"/>
      <c r="E279" s="748"/>
      <c r="F279" s="748"/>
      <c r="G279" s="748"/>
      <c r="H279" s="744"/>
      <c r="I279" s="751"/>
      <c r="J279" s="752"/>
      <c r="K279" s="748"/>
    </row>
    <row r="280" spans="1:11" customFormat="1" ht="15.75" customHeight="1">
      <c r="A280" s="663" t="s">
        <v>31</v>
      </c>
      <c r="B280" s="664"/>
      <c r="C280" s="664"/>
      <c r="D280" s="664"/>
      <c r="E280" s="664"/>
      <c r="F280" s="664"/>
      <c r="G280" s="664"/>
      <c r="H280" s="616" t="s">
        <v>60</v>
      </c>
      <c r="I280" s="616"/>
      <c r="J280" s="662"/>
      <c r="K280" s="664"/>
    </row>
    <row r="281" spans="1:11" customFormat="1" ht="16.5" customHeight="1">
      <c r="A281" s="663" t="s">
        <v>24</v>
      </c>
      <c r="B281" s="664"/>
      <c r="C281" s="664"/>
      <c r="D281" s="664"/>
      <c r="E281" s="664"/>
      <c r="F281" s="664"/>
      <c r="G281" s="664"/>
      <c r="H281" s="619"/>
      <c r="I281" s="619"/>
      <c r="J281" s="728"/>
      <c r="K281" s="619"/>
    </row>
    <row r="282" spans="1:11" customFormat="1" ht="15.75" customHeight="1">
      <c r="A282" s="663" t="s">
        <v>23</v>
      </c>
      <c r="B282" s="664"/>
      <c r="C282" s="748"/>
      <c r="D282" s="748"/>
      <c r="E282" s="664"/>
      <c r="F282" s="664"/>
      <c r="G282" s="664"/>
      <c r="H282" s="616" t="s">
        <v>259</v>
      </c>
      <c r="I282" s="616"/>
      <c r="J282" s="662"/>
    </row>
    <row r="283" spans="1:11" customFormat="1" ht="12" customHeight="1">
      <c r="A283" s="663" t="s">
        <v>1</v>
      </c>
      <c r="B283" s="664"/>
      <c r="C283" s="755"/>
      <c r="D283" s="755"/>
      <c r="E283" s="664"/>
      <c r="F283" s="664"/>
      <c r="G283" s="664"/>
      <c r="J283" s="409"/>
    </row>
    <row r="284" spans="1:11" customFormat="1" ht="15.75" customHeight="1">
      <c r="A284" s="586" t="s">
        <v>18</v>
      </c>
      <c r="B284" s="587"/>
      <c r="C284" s="720">
        <v>30</v>
      </c>
      <c r="D284" s="720"/>
      <c r="E284" s="587" t="s">
        <v>262</v>
      </c>
      <c r="F284" s="587"/>
      <c r="G284" s="721" t="s">
        <v>263</v>
      </c>
      <c r="H284" s="587"/>
      <c r="J284" s="409"/>
    </row>
    <row r="285" spans="1:11" customFormat="1" ht="12" customHeight="1" thickBot="1">
      <c r="A285" s="622"/>
      <c r="B285" s="623"/>
      <c r="C285" s="623"/>
      <c r="D285" s="623"/>
      <c r="E285" s="623"/>
      <c r="F285" s="623"/>
      <c r="G285" s="623"/>
      <c r="H285" s="623"/>
      <c r="I285" s="757"/>
      <c r="J285" s="758"/>
      <c r="K285" s="587"/>
    </row>
    <row r="289" spans="12:12">
      <c r="L289" s="225"/>
    </row>
    <row r="290" spans="12:12">
      <c r="L290" s="225"/>
    </row>
    <row r="298" spans="12:12">
      <c r="L298" s="225"/>
    </row>
    <row r="299" spans="12:12">
      <c r="L299" s="225"/>
    </row>
    <row r="321" spans="12:12">
      <c r="L321" s="225"/>
    </row>
    <row r="328" spans="12:12">
      <c r="L328" s="225"/>
    </row>
    <row r="329" spans="12:12">
      <c r="L329" s="225"/>
    </row>
    <row r="330" spans="12:12">
      <c r="L330" s="225"/>
    </row>
    <row r="331" spans="12:12">
      <c r="L331" s="225"/>
    </row>
    <row r="332" spans="12:12">
      <c r="L332" s="225"/>
    </row>
    <row r="337" spans="12:12">
      <c r="L337" s="441"/>
    </row>
    <row r="338" spans="12:12">
      <c r="L338" s="441"/>
    </row>
    <row r="339" spans="12:12">
      <c r="L339" s="225"/>
    </row>
    <row r="355" spans="12:12">
      <c r="L355" s="225"/>
    </row>
    <row r="356" spans="12:12">
      <c r="L356" s="225"/>
    </row>
    <row r="368" spans="12:12">
      <c r="L368" s="225"/>
    </row>
    <row r="369" spans="12:12">
      <c r="L369" s="225"/>
    </row>
    <row r="381" spans="12:12">
      <c r="L381" s="225"/>
    </row>
    <row r="382" spans="12:12">
      <c r="L382" s="225"/>
    </row>
    <row r="383" spans="12:12">
      <c r="L383" s="225"/>
    </row>
    <row r="384" spans="12:12">
      <c r="L384" s="225"/>
    </row>
    <row r="385" spans="12:12">
      <c r="L385" s="225"/>
    </row>
    <row r="386" spans="12:12">
      <c r="L386" s="225"/>
    </row>
    <row r="398" spans="12:12">
      <c r="L398" s="225"/>
    </row>
    <row r="399" spans="12:12">
      <c r="L399" s="225"/>
    </row>
    <row r="400" spans="12:12">
      <c r="L400" s="225"/>
    </row>
    <row r="413" spans="12:12">
      <c r="L413" s="225"/>
    </row>
    <row r="414" spans="12:12">
      <c r="L414" s="225"/>
    </row>
    <row r="415" spans="12:12">
      <c r="L415" s="225"/>
    </row>
    <row r="424" spans="12:12">
      <c r="L424" s="225"/>
    </row>
    <row r="425" spans="12:12">
      <c r="L425" s="225"/>
    </row>
    <row r="426" spans="12:12">
      <c r="L426" s="225"/>
    </row>
  </sheetData>
  <mergeCells count="6">
    <mergeCell ref="C165:G165"/>
    <mergeCell ref="A1:J1"/>
    <mergeCell ref="I3:J3"/>
    <mergeCell ref="I5:J5"/>
    <mergeCell ref="H6:J6"/>
    <mergeCell ref="A11:J11"/>
  </mergeCells>
  <conditionalFormatting sqref="G59:J73">
    <cfRule type="cellIs" dxfId="51" priority="49" operator="lessThan">
      <formula>0</formula>
    </cfRule>
  </conditionalFormatting>
  <conditionalFormatting sqref="G76:J81">
    <cfRule type="cellIs" dxfId="50" priority="48" operator="lessThan">
      <formula>0</formula>
    </cfRule>
  </conditionalFormatting>
  <conditionalFormatting sqref="I129:J132">
    <cfRule type="cellIs" dxfId="49" priority="35" operator="lessThan">
      <formula>0</formula>
    </cfRule>
  </conditionalFormatting>
  <conditionalFormatting sqref="G87">
    <cfRule type="cellIs" dxfId="48" priority="70" operator="lessThan">
      <formula>0</formula>
    </cfRule>
  </conditionalFormatting>
  <conditionalFormatting sqref="G83:J86">
    <cfRule type="cellIs" dxfId="47" priority="47" operator="lessThan">
      <formula>0</formula>
    </cfRule>
  </conditionalFormatting>
  <conditionalFormatting sqref="G100:J100 G104:J105 G108:J109 G114:J115 G118:J120 G127:J128 G133:J145 G88:J89">
    <cfRule type="cellIs" dxfId="46" priority="46" operator="lessThan">
      <formula>0</formula>
    </cfRule>
  </conditionalFormatting>
  <conditionalFormatting sqref="G90:J99">
    <cfRule type="cellIs" dxfId="45" priority="45" operator="lessThan">
      <formula>0</formula>
    </cfRule>
  </conditionalFormatting>
  <conditionalFormatting sqref="G101:J103">
    <cfRule type="cellIs" dxfId="44" priority="44" operator="lessThan">
      <formula>0</formula>
    </cfRule>
  </conditionalFormatting>
  <conditionalFormatting sqref="G110:H113">
    <cfRule type="cellIs" dxfId="43" priority="42" operator="lessThan">
      <formula>0</formula>
    </cfRule>
  </conditionalFormatting>
  <conditionalFormatting sqref="G106:J107">
    <cfRule type="cellIs" dxfId="42" priority="43" operator="lessThan">
      <formula>0</formula>
    </cfRule>
  </conditionalFormatting>
  <conditionalFormatting sqref="I152:J160">
    <cfRule type="cellIs" dxfId="41" priority="25" operator="lessThan">
      <formula>0</formula>
    </cfRule>
  </conditionalFormatting>
  <conditionalFormatting sqref="I163:J170">
    <cfRule type="cellIs" dxfId="40" priority="23" operator="lessThan">
      <formula>0</formula>
    </cfRule>
  </conditionalFormatting>
  <conditionalFormatting sqref="G173:H183">
    <cfRule type="cellIs" dxfId="39" priority="22" operator="lessThan">
      <formula>0</formula>
    </cfRule>
  </conditionalFormatting>
  <conditionalFormatting sqref="I173:J183">
    <cfRule type="cellIs" dxfId="38" priority="21" operator="lessThan">
      <formula>0</formula>
    </cfRule>
  </conditionalFormatting>
  <conditionalFormatting sqref="G136:H144">
    <cfRule type="cellIs" dxfId="37" priority="20" operator="lessThan">
      <formula>0</formula>
    </cfRule>
  </conditionalFormatting>
  <conditionalFormatting sqref="I110:J113">
    <cfRule type="cellIs" dxfId="36" priority="41" operator="lessThan">
      <formula>0</formula>
    </cfRule>
  </conditionalFormatting>
  <conditionalFormatting sqref="I136:J144">
    <cfRule type="cellIs" dxfId="35" priority="19" operator="lessThan">
      <formula>0</formula>
    </cfRule>
  </conditionalFormatting>
  <conditionalFormatting sqref="G116:H117">
    <cfRule type="cellIs" dxfId="34" priority="40" operator="lessThan">
      <formula>0</formula>
    </cfRule>
  </conditionalFormatting>
  <conditionalFormatting sqref="G36:J37 G48:J49 G57:J58 G75:J75 G82:J82">
    <cfRule type="cellIs" dxfId="33" priority="54" operator="lessThan">
      <formula>0</formula>
    </cfRule>
  </conditionalFormatting>
  <conditionalFormatting sqref="G18:J26 G28:J35">
    <cfRule type="cellIs" dxfId="32" priority="53" operator="lessThan">
      <formula>0</formula>
    </cfRule>
  </conditionalFormatting>
  <conditionalFormatting sqref="G38:J47">
    <cfRule type="cellIs" dxfId="31" priority="52" operator="lessThan">
      <formula>0</formula>
    </cfRule>
  </conditionalFormatting>
  <conditionalFormatting sqref="G50:J56">
    <cfRule type="cellIs" dxfId="30" priority="51" operator="lessThan">
      <formula>0</formula>
    </cfRule>
  </conditionalFormatting>
  <conditionalFormatting sqref="G74:J74">
    <cfRule type="cellIs" dxfId="29" priority="50" operator="lessThan">
      <formula>0</formula>
    </cfRule>
  </conditionalFormatting>
  <conditionalFormatting sqref="G152:H160">
    <cfRule type="cellIs" dxfId="28" priority="26" operator="lessThan">
      <formula>0</formula>
    </cfRule>
  </conditionalFormatting>
  <conditionalFormatting sqref="G163:H164 G166:H170 H165">
    <cfRule type="cellIs" dxfId="27" priority="24" operator="lessThan">
      <formula>0</formula>
    </cfRule>
  </conditionalFormatting>
  <conditionalFormatting sqref="G186:H206">
    <cfRule type="cellIs" dxfId="26" priority="18" operator="lessThan">
      <formula>0</formula>
    </cfRule>
  </conditionalFormatting>
  <conditionalFormatting sqref="I116:J117">
    <cfRule type="cellIs" dxfId="25" priority="39" operator="lessThan">
      <formula>0</formula>
    </cfRule>
  </conditionalFormatting>
  <conditionalFormatting sqref="I186:J206">
    <cfRule type="cellIs" dxfId="24" priority="17" operator="lessThan">
      <formula>0</formula>
    </cfRule>
  </conditionalFormatting>
  <conditionalFormatting sqref="G121:H126">
    <cfRule type="cellIs" dxfId="23" priority="38" operator="lessThan">
      <formula>0</formula>
    </cfRule>
  </conditionalFormatting>
  <conditionalFormatting sqref="I121:J126">
    <cfRule type="cellIs" dxfId="22" priority="37" operator="lessThan">
      <formula>0</formula>
    </cfRule>
  </conditionalFormatting>
  <conditionalFormatting sqref="G129:H132">
    <cfRule type="cellIs" dxfId="21" priority="36" operator="lessThan">
      <formula>0</formula>
    </cfRule>
  </conditionalFormatting>
  <conditionalFormatting sqref="G146:J149">
    <cfRule type="cellIs" dxfId="20" priority="31" operator="lessThan">
      <formula>0</formula>
    </cfRule>
  </conditionalFormatting>
  <conditionalFormatting sqref="G185:J185">
    <cfRule type="cellIs" dxfId="19" priority="27" operator="lessThan">
      <formula>0</formula>
    </cfRule>
  </conditionalFormatting>
  <conditionalFormatting sqref="G135:J135">
    <cfRule type="cellIs" dxfId="18" priority="28" operator="lessThan">
      <formula>0</formula>
    </cfRule>
  </conditionalFormatting>
  <conditionalFormatting sqref="G172:J172">
    <cfRule type="cellIs" dxfId="17" priority="29" operator="lessThan">
      <formula>0</formula>
    </cfRule>
  </conditionalFormatting>
  <conditionalFormatting sqref="G162:J162">
    <cfRule type="cellIs" dxfId="16" priority="30" operator="lessThan">
      <formula>0</formula>
    </cfRule>
  </conditionalFormatting>
  <conditionalFormatting sqref="G171:J171">
    <cfRule type="cellIs" dxfId="15" priority="15" operator="lessThan">
      <formula>0</formula>
    </cfRule>
  </conditionalFormatting>
  <conditionalFormatting sqref="G184:J184">
    <cfRule type="cellIs" dxfId="14" priority="14" operator="lessThan">
      <formula>0</formula>
    </cfRule>
  </conditionalFormatting>
  <conditionalFormatting sqref="G161:J161">
    <cfRule type="cellIs" dxfId="13" priority="16" operator="lessThan">
      <formula>0</formula>
    </cfRule>
  </conditionalFormatting>
  <conditionalFormatting sqref="G145:J145">
    <cfRule type="cellIs" dxfId="12" priority="13" operator="lessThan">
      <formula>0</formula>
    </cfRule>
  </conditionalFormatting>
  <conditionalFormatting sqref="G220:J220">
    <cfRule type="cellIs" dxfId="11" priority="12" operator="lessThan">
      <formula>0</formula>
    </cfRule>
  </conditionalFormatting>
  <conditionalFormatting sqref="G221:H247">
    <cfRule type="cellIs" dxfId="10" priority="11" operator="lessThan">
      <formula>0</formula>
    </cfRule>
  </conditionalFormatting>
  <conditionalFormatting sqref="I221:J247">
    <cfRule type="cellIs" dxfId="9" priority="10" operator="lessThan">
      <formula>0</formula>
    </cfRule>
  </conditionalFormatting>
  <conditionalFormatting sqref="G216:J219">
    <cfRule type="cellIs" dxfId="8" priority="9" operator="lessThan">
      <formula>0</formula>
    </cfRule>
  </conditionalFormatting>
  <conditionalFormatting sqref="G248:H248">
    <cfRule type="cellIs" dxfId="7" priority="8" operator="lessThan">
      <formula>0</formula>
    </cfRule>
  </conditionalFormatting>
  <conditionalFormatting sqref="I248:J248">
    <cfRule type="cellIs" dxfId="6" priority="7" operator="lessThan">
      <formula>0</formula>
    </cfRule>
  </conditionalFormatting>
  <conditionalFormatting sqref="H249:H260">
    <cfRule type="cellIs" dxfId="5" priority="6" operator="lessThan">
      <formula>0</formula>
    </cfRule>
  </conditionalFormatting>
  <conditionalFormatting sqref="I249:J260">
    <cfRule type="cellIs" dxfId="4" priority="5" operator="lessThan">
      <formula>0</formula>
    </cfRule>
  </conditionalFormatting>
  <conditionalFormatting sqref="G249:G260">
    <cfRule type="cellIs" dxfId="3" priority="4" operator="lessThan">
      <formula>0</formula>
    </cfRule>
  </conditionalFormatting>
  <conditionalFormatting sqref="G27:J27">
    <cfRule type="cellIs" dxfId="2" priority="3" operator="lessThan">
      <formula>0</formula>
    </cfRule>
  </conditionalFormatting>
  <conditionalFormatting sqref="G207:J215">
    <cfRule type="cellIs" dxfId="1" priority="2" operator="lessThan">
      <formula>0</formula>
    </cfRule>
  </conditionalFormatting>
  <conditionalFormatting sqref="G261:J269">
    <cfRule type="cellIs" dxfId="0" priority="1" operator="lessThan">
      <formula>0</formula>
    </cfRule>
  </conditionalFormatting>
  <printOptions horizontalCentered="1"/>
  <pageMargins left="0" right="0" top="0" bottom="0" header="0" footer="0"/>
  <pageSetup paperSize="5" scale="74" fitToHeight="0" orientation="portrait" r:id="rId1"/>
  <headerFooter alignWithMargins="0">
    <oddFooter xml:space="preserve">&amp;LPage &amp;P of &amp;N </oddFooter>
  </headerFooter>
  <rowBreaks count="3" manualBreakCount="3">
    <brk id="86" max="9" man="1"/>
    <brk id="149" max="9" man="1"/>
    <brk id="219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B1:J75"/>
  <sheetViews>
    <sheetView showGridLines="0" workbookViewId="0">
      <selection activeCell="M69" sqref="M69"/>
    </sheetView>
  </sheetViews>
  <sheetFormatPr defaultRowHeight="15"/>
  <cols>
    <col min="1" max="1" width="8.88671875" style="478"/>
    <col min="2" max="5" width="9.88671875" style="478" customWidth="1"/>
    <col min="6" max="6" width="5.6640625" style="478" customWidth="1"/>
    <col min="7" max="9" width="9.88671875" style="478" customWidth="1"/>
    <col min="10" max="11" width="10.5546875" style="478" bestFit="1" customWidth="1"/>
    <col min="12" max="16384" width="8.88671875" style="478"/>
  </cols>
  <sheetData>
    <row r="1" spans="2:10" ht="15.75" thickBot="1"/>
    <row r="2" spans="2:10" ht="15.75" customHeight="1" thickTop="1">
      <c r="B2" s="869"/>
      <c r="C2" s="870"/>
      <c r="D2" s="870"/>
      <c r="E2" s="870"/>
      <c r="F2" s="870"/>
      <c r="G2" s="870"/>
      <c r="H2" s="870"/>
      <c r="I2" s="870"/>
      <c r="J2" s="871"/>
    </row>
    <row r="3" spans="2:10" ht="15" customHeight="1">
      <c r="B3" s="872"/>
      <c r="C3" s="873"/>
      <c r="D3" s="873"/>
      <c r="E3" s="873"/>
      <c r="F3" s="873"/>
      <c r="G3" s="873"/>
      <c r="H3" s="873"/>
      <c r="I3" s="873"/>
      <c r="J3" s="874"/>
    </row>
    <row r="4" spans="2:10" ht="15" customHeight="1">
      <c r="B4" s="872"/>
      <c r="C4" s="873"/>
      <c r="D4" s="873"/>
      <c r="E4" s="873"/>
      <c r="F4" s="873"/>
      <c r="G4" s="873"/>
      <c r="H4" s="873"/>
      <c r="I4" s="873"/>
      <c r="J4" s="874"/>
    </row>
    <row r="5" spans="2:10">
      <c r="B5" s="872"/>
      <c r="C5" s="873"/>
      <c r="D5" s="873"/>
      <c r="E5" s="873"/>
      <c r="F5" s="873"/>
      <c r="G5" s="873"/>
      <c r="H5" s="873"/>
      <c r="I5" s="873"/>
      <c r="J5" s="874"/>
    </row>
    <row r="6" spans="2:10">
      <c r="B6" s="872"/>
      <c r="C6" s="873"/>
      <c r="D6" s="873"/>
      <c r="E6" s="873"/>
      <c r="F6" s="873"/>
      <c r="G6" s="873"/>
      <c r="H6" s="873"/>
      <c r="I6" s="873"/>
      <c r="J6" s="874"/>
    </row>
    <row r="7" spans="2:10" ht="15.75" thickBot="1">
      <c r="B7" s="875"/>
      <c r="C7" s="876"/>
      <c r="D7" s="876"/>
      <c r="E7" s="876"/>
      <c r="F7" s="876"/>
      <c r="G7" s="876"/>
      <c r="H7" s="876"/>
      <c r="I7" s="876"/>
      <c r="J7" s="877"/>
    </row>
    <row r="8" spans="2:10" ht="15.75" thickTop="1">
      <c r="B8" s="479"/>
      <c r="C8" s="480"/>
      <c r="D8" s="480"/>
      <c r="E8" s="480"/>
      <c r="F8" s="480"/>
      <c r="G8" s="480"/>
      <c r="H8" s="480"/>
      <c r="I8" s="480"/>
      <c r="J8" s="481"/>
    </row>
    <row r="9" spans="2:10">
      <c r="B9" s="479"/>
      <c r="C9" s="480"/>
      <c r="D9" s="482" t="s">
        <v>266</v>
      </c>
      <c r="E9" s="480"/>
      <c r="F9" s="480"/>
      <c r="G9" s="480"/>
      <c r="H9" s="482" t="s">
        <v>267</v>
      </c>
      <c r="I9" s="480"/>
      <c r="J9" s="481"/>
    </row>
    <row r="10" spans="2:10">
      <c r="B10" s="479"/>
      <c r="C10" s="480"/>
      <c r="D10" s="480"/>
      <c r="E10" s="480"/>
      <c r="F10" s="480"/>
      <c r="G10" s="480"/>
      <c r="H10" s="480"/>
      <c r="I10" s="480"/>
      <c r="J10" s="481"/>
    </row>
    <row r="11" spans="2:10">
      <c r="B11" s="479"/>
      <c r="C11" s="480"/>
      <c r="D11" s="480"/>
      <c r="E11" s="480"/>
      <c r="F11" s="480"/>
      <c r="G11" s="480"/>
      <c r="H11" s="480"/>
      <c r="I11" s="480"/>
      <c r="J11" s="481"/>
    </row>
    <row r="12" spans="2:10">
      <c r="B12" s="479"/>
      <c r="C12" s="480"/>
      <c r="D12" s="480"/>
      <c r="E12" s="480"/>
      <c r="F12" s="480"/>
      <c r="G12" s="480"/>
      <c r="H12" s="480"/>
      <c r="I12" s="480"/>
      <c r="J12" s="481"/>
    </row>
    <row r="13" spans="2:10">
      <c r="B13" s="479"/>
      <c r="C13" s="480"/>
      <c r="D13" s="480"/>
      <c r="E13" s="480"/>
      <c r="F13" s="480"/>
      <c r="G13" s="480"/>
      <c r="H13" s="480"/>
      <c r="I13" s="480"/>
      <c r="J13" s="481"/>
    </row>
    <row r="14" spans="2:10">
      <c r="B14" s="479"/>
      <c r="C14" s="480"/>
      <c r="D14" s="480"/>
      <c r="E14" s="480"/>
      <c r="F14" s="480"/>
      <c r="G14" s="480"/>
      <c r="H14" s="480"/>
      <c r="I14" s="480"/>
      <c r="J14" s="481"/>
    </row>
    <row r="15" spans="2:10">
      <c r="B15" s="479"/>
      <c r="C15" s="480"/>
      <c r="D15" s="480"/>
      <c r="E15" s="480"/>
      <c r="F15" s="480"/>
      <c r="G15" s="480"/>
      <c r="H15" s="480"/>
      <c r="I15" s="480"/>
      <c r="J15" s="481"/>
    </row>
    <row r="16" spans="2:10">
      <c r="B16" s="479"/>
      <c r="C16" s="480"/>
      <c r="D16" s="480"/>
      <c r="E16" s="480"/>
      <c r="F16" s="480"/>
      <c r="G16" s="480"/>
      <c r="H16" s="480"/>
      <c r="I16" s="480"/>
      <c r="J16" s="481"/>
    </row>
    <row r="17" spans="2:10">
      <c r="B17" s="479"/>
      <c r="C17" s="480"/>
      <c r="D17" s="480"/>
      <c r="E17" s="480"/>
      <c r="F17" s="480"/>
      <c r="G17" s="480"/>
      <c r="H17" s="480"/>
      <c r="I17" s="480"/>
      <c r="J17" s="481"/>
    </row>
    <row r="18" spans="2:10">
      <c r="B18" s="479"/>
      <c r="C18" s="480"/>
      <c r="D18" s="480"/>
      <c r="E18" s="480"/>
      <c r="F18" s="480"/>
      <c r="G18" s="480"/>
      <c r="H18" s="480"/>
      <c r="I18" s="480"/>
      <c r="J18" s="481"/>
    </row>
    <row r="19" spans="2:10">
      <c r="B19" s="479"/>
      <c r="C19" s="480"/>
      <c r="D19" s="480"/>
      <c r="E19" s="480"/>
      <c r="F19" s="480"/>
      <c r="G19" s="480"/>
      <c r="H19" s="480"/>
      <c r="I19" s="480"/>
      <c r="J19" s="481"/>
    </row>
    <row r="20" spans="2:10">
      <c r="B20" s="479"/>
      <c r="C20" s="480"/>
      <c r="D20" s="480"/>
      <c r="E20" s="480"/>
      <c r="F20" s="480"/>
      <c r="G20" s="480"/>
      <c r="H20" s="480"/>
      <c r="I20" s="480"/>
      <c r="J20" s="481"/>
    </row>
    <row r="21" spans="2:10">
      <c r="B21" s="479"/>
      <c r="C21" s="480"/>
      <c r="D21" s="480"/>
      <c r="E21" s="480"/>
      <c r="F21" s="480"/>
      <c r="G21" s="480"/>
      <c r="H21" s="480"/>
      <c r="I21" s="480"/>
      <c r="J21" s="481"/>
    </row>
    <row r="22" spans="2:10">
      <c r="B22" s="479"/>
      <c r="C22" s="480"/>
      <c r="D22" s="480"/>
      <c r="E22" s="480"/>
      <c r="F22" s="480"/>
      <c r="G22" s="480"/>
      <c r="H22" s="480"/>
      <c r="I22" s="480"/>
      <c r="J22" s="481"/>
    </row>
    <row r="23" spans="2:10">
      <c r="B23" s="479"/>
      <c r="C23" s="480"/>
      <c r="D23" s="483" t="s">
        <v>268</v>
      </c>
      <c r="E23" s="480"/>
      <c r="F23" s="480"/>
      <c r="G23" s="480"/>
      <c r="H23" s="483" t="s">
        <v>269</v>
      </c>
      <c r="I23" s="480"/>
      <c r="J23" s="481"/>
    </row>
    <row r="24" spans="2:10">
      <c r="B24" s="479"/>
      <c r="C24" s="480"/>
      <c r="D24" s="484" t="s">
        <v>270</v>
      </c>
      <c r="E24" s="480"/>
      <c r="F24" s="480"/>
      <c r="G24" s="480"/>
      <c r="H24" s="484" t="s">
        <v>271</v>
      </c>
      <c r="I24" s="480"/>
      <c r="J24" s="481"/>
    </row>
    <row r="25" spans="2:10">
      <c r="B25" s="479"/>
      <c r="C25" s="480"/>
      <c r="D25" s="484" t="s">
        <v>272</v>
      </c>
      <c r="E25" s="480"/>
      <c r="F25" s="480"/>
      <c r="G25" s="480"/>
      <c r="H25" s="484" t="s">
        <v>273</v>
      </c>
      <c r="I25" s="480"/>
      <c r="J25" s="481"/>
    </row>
    <row r="26" spans="2:10">
      <c r="B26" s="479"/>
      <c r="C26" s="480"/>
      <c r="D26" s="480"/>
      <c r="E26" s="480"/>
      <c r="F26" s="480"/>
      <c r="G26" s="480"/>
      <c r="H26" s="485"/>
      <c r="I26" s="485"/>
      <c r="J26" s="486"/>
    </row>
    <row r="27" spans="2:10">
      <c r="B27" s="479"/>
      <c r="C27" s="482" t="s">
        <v>274</v>
      </c>
      <c r="D27" s="480"/>
      <c r="E27" s="480"/>
      <c r="F27" s="482" t="s">
        <v>174</v>
      </c>
      <c r="G27" s="480"/>
      <c r="H27" s="485"/>
      <c r="I27" s="482" t="s">
        <v>275</v>
      </c>
      <c r="J27" s="486"/>
    </row>
    <row r="28" spans="2:10">
      <c r="B28" s="479"/>
      <c r="C28" s="480"/>
      <c r="D28" s="480"/>
      <c r="E28" s="480"/>
      <c r="F28" s="482" t="s">
        <v>176</v>
      </c>
      <c r="G28" s="480"/>
      <c r="H28" s="485"/>
      <c r="I28" s="487" t="s">
        <v>276</v>
      </c>
      <c r="J28" s="486"/>
    </row>
    <row r="29" spans="2:10">
      <c r="B29" s="479"/>
      <c r="C29" s="480"/>
      <c r="D29" s="480"/>
      <c r="E29" s="480"/>
      <c r="F29" s="482" t="s">
        <v>177</v>
      </c>
      <c r="G29" s="480"/>
      <c r="H29" s="485"/>
      <c r="I29" s="487" t="s">
        <v>277</v>
      </c>
      <c r="J29" s="486"/>
    </row>
    <row r="30" spans="2:10">
      <c r="B30" s="479"/>
      <c r="C30" s="480"/>
      <c r="D30" s="480"/>
      <c r="E30" s="480"/>
      <c r="F30" s="480"/>
      <c r="G30" s="480"/>
      <c r="H30" s="485"/>
      <c r="I30" s="485"/>
      <c r="J30" s="486"/>
    </row>
    <row r="31" spans="2:10">
      <c r="B31" s="479"/>
      <c r="C31" s="480"/>
      <c r="D31" s="480"/>
      <c r="E31" s="480"/>
      <c r="F31" s="480"/>
      <c r="G31" s="480"/>
      <c r="H31" s="485"/>
      <c r="I31" s="485"/>
      <c r="J31" s="486"/>
    </row>
    <row r="32" spans="2:10">
      <c r="B32" s="479"/>
      <c r="C32" s="480"/>
      <c r="D32" s="480"/>
      <c r="E32" s="480"/>
      <c r="F32" s="480"/>
      <c r="G32" s="480"/>
      <c r="H32" s="485"/>
      <c r="I32" s="485"/>
      <c r="J32" s="486"/>
    </row>
    <row r="33" spans="2:10">
      <c r="B33" s="479"/>
      <c r="C33" s="480"/>
      <c r="D33" s="480"/>
      <c r="E33" s="480"/>
      <c r="F33" s="480"/>
      <c r="G33" s="480"/>
      <c r="H33" s="485"/>
      <c r="I33" s="485"/>
      <c r="J33" s="486"/>
    </row>
    <row r="34" spans="2:10">
      <c r="B34" s="479"/>
      <c r="C34" s="480"/>
      <c r="D34" s="480"/>
      <c r="E34" s="480"/>
      <c r="F34" s="480"/>
      <c r="G34" s="480"/>
      <c r="H34" s="485"/>
      <c r="I34" s="485"/>
      <c r="J34" s="486"/>
    </row>
    <row r="35" spans="2:10">
      <c r="B35" s="479"/>
      <c r="C35" s="480"/>
      <c r="D35" s="480"/>
      <c r="E35" s="480"/>
      <c r="F35" s="480"/>
      <c r="G35" s="480"/>
      <c r="H35" s="485"/>
      <c r="I35" s="485"/>
      <c r="J35" s="486"/>
    </row>
    <row r="36" spans="2:10">
      <c r="B36" s="479"/>
      <c r="C36" s="480"/>
      <c r="D36" s="480"/>
      <c r="E36" s="480"/>
      <c r="F36" s="480"/>
      <c r="G36" s="480"/>
      <c r="H36" s="485"/>
      <c r="I36" s="485"/>
      <c r="J36" s="486"/>
    </row>
    <row r="37" spans="2:10">
      <c r="B37" s="479"/>
      <c r="C37" s="480"/>
      <c r="D37" s="480"/>
      <c r="E37" s="480"/>
      <c r="F37" s="480"/>
      <c r="G37" s="480"/>
      <c r="H37" s="485"/>
      <c r="I37" s="482" t="s">
        <v>278</v>
      </c>
      <c r="J37" s="486"/>
    </row>
    <row r="38" spans="2:10">
      <c r="B38" s="479"/>
      <c r="C38" s="483" t="s">
        <v>279</v>
      </c>
      <c r="D38" s="480"/>
      <c r="E38" s="480"/>
      <c r="F38" s="483" t="s">
        <v>280</v>
      </c>
      <c r="G38" s="480"/>
      <c r="H38" s="485"/>
      <c r="I38" s="487" t="s">
        <v>281</v>
      </c>
      <c r="J38" s="486"/>
    </row>
    <row r="39" spans="2:10">
      <c r="B39" s="479"/>
      <c r="C39" s="484" t="s">
        <v>282</v>
      </c>
      <c r="D39" s="480"/>
      <c r="E39" s="480"/>
      <c r="F39" s="484" t="s">
        <v>283</v>
      </c>
      <c r="G39" s="480"/>
      <c r="H39" s="485"/>
      <c r="I39" s="487" t="s">
        <v>284</v>
      </c>
      <c r="J39" s="486"/>
    </row>
    <row r="40" spans="2:10">
      <c r="B40" s="479"/>
      <c r="C40" s="484" t="s">
        <v>272</v>
      </c>
      <c r="D40" s="480"/>
      <c r="E40" s="480"/>
      <c r="F40" s="484" t="s">
        <v>285</v>
      </c>
      <c r="G40" s="480"/>
      <c r="H40" s="485"/>
      <c r="I40" s="488" t="s">
        <v>286</v>
      </c>
      <c r="J40" s="486"/>
    </row>
    <row r="41" spans="2:10">
      <c r="B41" s="479"/>
      <c r="C41" s="480"/>
      <c r="D41" s="480"/>
      <c r="E41" s="480"/>
      <c r="F41" s="480"/>
      <c r="G41" s="480"/>
      <c r="H41" s="480"/>
      <c r="I41" s="480"/>
      <c r="J41" s="481"/>
    </row>
    <row r="42" spans="2:10">
      <c r="B42" s="479"/>
      <c r="C42" s="480"/>
      <c r="D42" s="480"/>
      <c r="E42" s="480"/>
      <c r="F42" s="480"/>
      <c r="G42" s="480"/>
      <c r="H42" s="480"/>
      <c r="I42" s="480"/>
      <c r="J42" s="481"/>
    </row>
    <row r="43" spans="2:10">
      <c r="B43" s="479"/>
      <c r="C43" s="480"/>
      <c r="D43" s="482" t="s">
        <v>159</v>
      </c>
      <c r="E43" s="480"/>
      <c r="F43" s="480"/>
      <c r="G43" s="480"/>
      <c r="H43" s="482" t="s">
        <v>158</v>
      </c>
      <c r="I43" s="480"/>
      <c r="J43" s="481"/>
    </row>
    <row r="44" spans="2:10">
      <c r="B44" s="479"/>
      <c r="C44" s="480"/>
      <c r="D44" s="480"/>
      <c r="E44" s="480"/>
      <c r="F44" s="480"/>
      <c r="G44" s="480"/>
      <c r="H44" s="480"/>
      <c r="I44" s="480"/>
      <c r="J44" s="481"/>
    </row>
    <row r="45" spans="2:10">
      <c r="B45" s="479"/>
      <c r="C45" s="480"/>
      <c r="D45" s="480"/>
      <c r="E45" s="480"/>
      <c r="F45" s="480"/>
      <c r="G45" s="480"/>
      <c r="H45" s="480"/>
      <c r="I45" s="480"/>
      <c r="J45" s="481"/>
    </row>
    <row r="46" spans="2:10">
      <c r="B46" s="479"/>
      <c r="C46" s="480"/>
      <c r="D46" s="480"/>
      <c r="E46" s="480"/>
      <c r="F46" s="480"/>
      <c r="G46" s="480"/>
      <c r="H46" s="480"/>
      <c r="I46" s="480"/>
      <c r="J46" s="481"/>
    </row>
    <row r="47" spans="2:10">
      <c r="B47" s="479"/>
      <c r="C47" s="480"/>
      <c r="D47" s="480"/>
      <c r="E47" s="480"/>
      <c r="F47" s="480"/>
      <c r="G47" s="480"/>
      <c r="H47" s="480"/>
      <c r="I47" s="480"/>
      <c r="J47" s="481"/>
    </row>
    <row r="48" spans="2:10">
      <c r="B48" s="479"/>
      <c r="C48" s="480"/>
      <c r="D48" s="480"/>
      <c r="E48" s="480"/>
      <c r="F48" s="480"/>
      <c r="G48" s="480"/>
      <c r="H48" s="480"/>
      <c r="I48" s="480"/>
      <c r="J48" s="481"/>
    </row>
    <row r="49" spans="2:10">
      <c r="B49" s="479"/>
      <c r="C49" s="480"/>
      <c r="D49" s="480"/>
      <c r="E49" s="480"/>
      <c r="F49" s="480"/>
      <c r="G49" s="480"/>
      <c r="H49" s="480"/>
      <c r="I49" s="480"/>
      <c r="J49" s="481"/>
    </row>
    <row r="50" spans="2:10">
      <c r="B50" s="479"/>
      <c r="C50" s="480"/>
      <c r="D50" s="480"/>
      <c r="E50" s="480"/>
      <c r="F50" s="480"/>
      <c r="G50" s="480"/>
      <c r="H50" s="480"/>
      <c r="I50" s="480"/>
      <c r="J50" s="481"/>
    </row>
    <row r="51" spans="2:10">
      <c r="B51" s="479"/>
      <c r="C51" s="480"/>
      <c r="D51" s="480"/>
      <c r="E51" s="480"/>
      <c r="F51" s="480"/>
      <c r="G51" s="480"/>
      <c r="H51" s="480"/>
      <c r="I51" s="480"/>
      <c r="J51" s="481"/>
    </row>
    <row r="52" spans="2:10">
      <c r="B52" s="479"/>
      <c r="C52" s="480"/>
      <c r="D52" s="483" t="s">
        <v>287</v>
      </c>
      <c r="E52" s="480"/>
      <c r="F52" s="480"/>
      <c r="G52" s="480"/>
      <c r="H52" s="483" t="s">
        <v>288</v>
      </c>
      <c r="I52" s="480"/>
      <c r="J52" s="481"/>
    </row>
    <row r="53" spans="2:10">
      <c r="B53" s="479"/>
      <c r="C53" s="480"/>
      <c r="D53" s="484" t="s">
        <v>289</v>
      </c>
      <c r="E53" s="480"/>
      <c r="F53" s="480"/>
      <c r="G53" s="480"/>
      <c r="H53" s="484" t="s">
        <v>290</v>
      </c>
      <c r="I53" s="480"/>
      <c r="J53" s="481"/>
    </row>
    <row r="54" spans="2:10">
      <c r="B54" s="479"/>
      <c r="C54" s="480"/>
      <c r="D54" s="484" t="s">
        <v>285</v>
      </c>
      <c r="E54" s="480"/>
      <c r="F54" s="480"/>
      <c r="G54" s="480"/>
      <c r="H54" s="484" t="s">
        <v>272</v>
      </c>
      <c r="I54" s="480"/>
      <c r="J54" s="481"/>
    </row>
    <row r="55" spans="2:10">
      <c r="B55" s="479"/>
      <c r="C55" s="480"/>
      <c r="D55" s="480"/>
      <c r="E55" s="480"/>
      <c r="F55" s="480"/>
      <c r="G55" s="480"/>
      <c r="H55" s="480"/>
      <c r="I55" s="480"/>
      <c r="J55" s="481"/>
    </row>
    <row r="56" spans="2:10">
      <c r="B56" s="489"/>
      <c r="C56" s="482" t="s">
        <v>162</v>
      </c>
      <c r="D56" s="485"/>
      <c r="E56" s="485"/>
      <c r="F56" s="482" t="s">
        <v>291</v>
      </c>
      <c r="G56" s="485"/>
      <c r="H56" s="485"/>
      <c r="I56" s="482" t="s">
        <v>163</v>
      </c>
      <c r="J56" s="486"/>
    </row>
    <row r="57" spans="2:10">
      <c r="B57" s="489"/>
      <c r="C57" s="487" t="s">
        <v>292</v>
      </c>
      <c r="D57" s="485"/>
      <c r="E57" s="485"/>
      <c r="F57" s="487" t="s">
        <v>292</v>
      </c>
      <c r="G57" s="485"/>
      <c r="H57" s="485"/>
      <c r="I57" s="487"/>
      <c r="J57" s="486"/>
    </row>
    <row r="58" spans="2:10">
      <c r="B58" s="489"/>
      <c r="C58" s="485"/>
      <c r="D58" s="485"/>
      <c r="E58" s="485"/>
      <c r="F58" s="485"/>
      <c r="G58" s="485"/>
      <c r="H58" s="485"/>
      <c r="I58" s="485"/>
      <c r="J58" s="486"/>
    </row>
    <row r="59" spans="2:10">
      <c r="B59" s="489"/>
      <c r="C59" s="485"/>
      <c r="D59" s="485"/>
      <c r="E59" s="485"/>
      <c r="F59" s="485"/>
      <c r="G59" s="485"/>
      <c r="H59" s="485"/>
      <c r="I59" s="485"/>
      <c r="J59" s="486"/>
    </row>
    <row r="60" spans="2:10">
      <c r="B60" s="489"/>
      <c r="C60" s="485"/>
      <c r="D60" s="485"/>
      <c r="E60" s="485"/>
      <c r="F60" s="485"/>
      <c r="G60" s="485"/>
      <c r="H60" s="485"/>
      <c r="I60" s="485"/>
      <c r="J60" s="486"/>
    </row>
    <row r="61" spans="2:10">
      <c r="B61" s="489"/>
      <c r="C61" s="485"/>
      <c r="D61" s="485"/>
      <c r="E61" s="485"/>
      <c r="F61" s="485"/>
      <c r="G61" s="485"/>
      <c r="H61" s="485"/>
      <c r="I61" s="485"/>
      <c r="J61" s="486"/>
    </row>
    <row r="62" spans="2:10">
      <c r="B62" s="489"/>
      <c r="C62" s="485"/>
      <c r="D62" s="485"/>
      <c r="E62" s="485"/>
      <c r="F62" s="485"/>
      <c r="G62" s="485"/>
      <c r="H62" s="485"/>
      <c r="I62" s="485"/>
      <c r="J62" s="486"/>
    </row>
    <row r="63" spans="2:10">
      <c r="B63" s="489"/>
      <c r="C63" s="485"/>
      <c r="D63" s="485"/>
      <c r="E63" s="485"/>
      <c r="F63" s="485"/>
      <c r="G63" s="485"/>
      <c r="H63" s="485"/>
      <c r="I63" s="485"/>
      <c r="J63" s="486"/>
    </row>
    <row r="64" spans="2:10">
      <c r="B64" s="489"/>
      <c r="C64" s="485"/>
      <c r="D64" s="485"/>
      <c r="E64" s="485"/>
      <c r="F64" s="485"/>
      <c r="G64" s="485"/>
      <c r="H64" s="485"/>
      <c r="I64" s="485"/>
      <c r="J64" s="486"/>
    </row>
    <row r="65" spans="2:10">
      <c r="B65" s="489"/>
      <c r="C65" s="485"/>
      <c r="D65" s="485"/>
      <c r="E65" s="485"/>
      <c r="F65" s="485"/>
      <c r="G65" s="485"/>
      <c r="H65" s="485"/>
      <c r="I65" s="485"/>
      <c r="J65" s="486"/>
    </row>
    <row r="66" spans="2:10">
      <c r="B66" s="489"/>
      <c r="C66" s="485"/>
      <c r="D66" s="485"/>
      <c r="E66" s="485"/>
      <c r="F66" s="485"/>
      <c r="G66" s="485"/>
      <c r="H66" s="485"/>
      <c r="I66" s="485"/>
      <c r="J66" s="486"/>
    </row>
    <row r="67" spans="2:10">
      <c r="B67" s="489"/>
      <c r="C67" s="485"/>
      <c r="D67" s="485"/>
      <c r="E67" s="485"/>
      <c r="F67" s="485"/>
      <c r="G67" s="485"/>
      <c r="H67" s="485"/>
      <c r="I67" s="485"/>
      <c r="J67" s="486"/>
    </row>
    <row r="68" spans="2:10">
      <c r="B68" s="489"/>
      <c r="C68" s="482" t="s">
        <v>165</v>
      </c>
      <c r="D68" s="485"/>
      <c r="E68" s="485"/>
      <c r="F68" s="482" t="s">
        <v>156</v>
      </c>
      <c r="G68" s="485"/>
      <c r="H68" s="485"/>
      <c r="I68" s="482" t="s">
        <v>164</v>
      </c>
      <c r="J68" s="486"/>
    </row>
    <row r="69" spans="2:10">
      <c r="B69" s="489"/>
      <c r="C69" s="487" t="s">
        <v>293</v>
      </c>
      <c r="D69" s="485"/>
      <c r="E69" s="485"/>
      <c r="F69" s="487" t="s">
        <v>294</v>
      </c>
      <c r="G69" s="485"/>
      <c r="H69" s="485"/>
      <c r="I69" s="487" t="s">
        <v>293</v>
      </c>
      <c r="J69" s="486"/>
    </row>
    <row r="70" spans="2:10">
      <c r="B70" s="489"/>
      <c r="C70" s="487"/>
      <c r="D70" s="485"/>
      <c r="E70" s="485"/>
      <c r="F70" s="487" t="s">
        <v>295</v>
      </c>
      <c r="G70" s="485"/>
      <c r="H70" s="485"/>
      <c r="I70" s="487"/>
      <c r="J70" s="486"/>
    </row>
    <row r="71" spans="2:10">
      <c r="B71" s="489"/>
      <c r="C71" s="487"/>
      <c r="D71" s="485"/>
      <c r="E71" s="485"/>
      <c r="F71" s="487"/>
      <c r="G71" s="485"/>
      <c r="H71" s="485"/>
      <c r="I71" s="487"/>
      <c r="J71" s="486"/>
    </row>
    <row r="72" spans="2:10">
      <c r="B72" s="489"/>
      <c r="C72" s="485"/>
      <c r="D72" s="485"/>
      <c r="E72" s="485"/>
      <c r="F72" s="485"/>
      <c r="G72" s="485"/>
      <c r="H72" s="485"/>
      <c r="I72" s="485"/>
      <c r="J72" s="486"/>
    </row>
    <row r="73" spans="2:10">
      <c r="B73" s="489"/>
      <c r="C73" s="485"/>
      <c r="D73" s="485"/>
      <c r="E73" s="485"/>
      <c r="F73" s="482" t="s">
        <v>296</v>
      </c>
      <c r="G73" s="485"/>
      <c r="H73" s="485"/>
      <c r="I73" s="485"/>
      <c r="J73" s="486"/>
    </row>
    <row r="74" spans="2:10" ht="19.5" thickBot="1">
      <c r="B74" s="490"/>
      <c r="C74" s="491"/>
      <c r="D74" s="491"/>
      <c r="E74" s="491"/>
      <c r="F74" s="492" t="s">
        <v>297</v>
      </c>
      <c r="G74" s="491"/>
      <c r="H74" s="491"/>
      <c r="I74" s="491"/>
      <c r="J74" s="493"/>
    </row>
    <row r="75" spans="2:10" ht="15.75" thickTop="1"/>
  </sheetData>
  <sheetProtection algorithmName="SHA-512" hashValue="0Qy2WU1EwBBWVwDVa0xs6eg4Xr8EkbTDcJBU1kzz5I7NInDpkdmqNNNpVOmWdT7SBgDmnySIC/C5MU/sQg0FVg==" saltValue="6p63fan2QSZE0FLoDudiCQ==" spinCount="100000" sheet="1" objects="1" scenarios="1"/>
  <mergeCells count="1">
    <mergeCell ref="B2:J7"/>
  </mergeCells>
  <pageMargins left="0.7" right="0.7" top="0.75" bottom="0.75" header="0.3" footer="0.3"/>
  <pageSetup paperSize="5" scale="8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B1:J76"/>
  <sheetViews>
    <sheetView showGridLines="0" workbookViewId="0">
      <selection activeCell="B2" sqref="B2:J75"/>
    </sheetView>
  </sheetViews>
  <sheetFormatPr defaultRowHeight="15"/>
  <cols>
    <col min="1" max="1" width="8.88671875" style="478"/>
    <col min="2" max="10" width="9.88671875" style="478" customWidth="1"/>
    <col min="11" max="12" width="8.88671875" style="478"/>
    <col min="13" max="13" width="10.5546875" style="478" bestFit="1" customWidth="1"/>
    <col min="14" max="16384" width="8.88671875" style="478"/>
  </cols>
  <sheetData>
    <row r="1" spans="2:10" ht="15.75" thickBot="1"/>
    <row r="2" spans="2:10" ht="15.75" customHeight="1" thickTop="1">
      <c r="B2" s="878"/>
      <c r="C2" s="879"/>
      <c r="D2" s="879"/>
      <c r="E2" s="879"/>
      <c r="F2" s="879"/>
      <c r="G2" s="879"/>
      <c r="H2" s="879"/>
      <c r="I2" s="879"/>
      <c r="J2" s="880"/>
    </row>
    <row r="3" spans="2:10" ht="15" customHeight="1">
      <c r="B3" s="881"/>
      <c r="C3" s="882"/>
      <c r="D3" s="882"/>
      <c r="E3" s="882"/>
      <c r="F3" s="882"/>
      <c r="G3" s="882"/>
      <c r="H3" s="882"/>
      <c r="I3" s="882"/>
      <c r="J3" s="883"/>
    </row>
    <row r="4" spans="2:10">
      <c r="B4" s="881"/>
      <c r="C4" s="882"/>
      <c r="D4" s="882"/>
      <c r="E4" s="882"/>
      <c r="F4" s="882"/>
      <c r="G4" s="882"/>
      <c r="H4" s="882"/>
      <c r="I4" s="882"/>
      <c r="J4" s="883"/>
    </row>
    <row r="5" spans="2:10">
      <c r="B5" s="881"/>
      <c r="C5" s="882"/>
      <c r="D5" s="882"/>
      <c r="E5" s="882"/>
      <c r="F5" s="882"/>
      <c r="G5" s="882"/>
      <c r="H5" s="882"/>
      <c r="I5" s="882"/>
      <c r="J5" s="883"/>
    </row>
    <row r="6" spans="2:10">
      <c r="B6" s="881"/>
      <c r="C6" s="882"/>
      <c r="D6" s="882"/>
      <c r="E6" s="882"/>
      <c r="F6" s="882"/>
      <c r="G6" s="882"/>
      <c r="H6" s="882"/>
      <c r="I6" s="882"/>
      <c r="J6" s="883"/>
    </row>
    <row r="7" spans="2:10">
      <c r="B7" s="881"/>
      <c r="C7" s="882"/>
      <c r="D7" s="882"/>
      <c r="E7" s="882"/>
      <c r="F7" s="882"/>
      <c r="G7" s="882"/>
      <c r="H7" s="882"/>
      <c r="I7" s="882"/>
      <c r="J7" s="883"/>
    </row>
    <row r="8" spans="2:10">
      <c r="B8" s="494"/>
      <c r="C8" s="480"/>
      <c r="D8" s="480"/>
      <c r="E8" s="480"/>
      <c r="F8" s="480"/>
      <c r="G8" s="480"/>
      <c r="H8" s="480"/>
      <c r="I8" s="480"/>
      <c r="J8" s="495"/>
    </row>
    <row r="9" spans="2:10">
      <c r="B9" s="496"/>
      <c r="C9" s="480"/>
      <c r="D9" s="482" t="s">
        <v>298</v>
      </c>
      <c r="E9" s="482"/>
      <c r="F9" s="482"/>
      <c r="G9" s="480"/>
      <c r="H9" s="482" t="s">
        <v>267</v>
      </c>
      <c r="I9" s="480"/>
      <c r="J9" s="495"/>
    </row>
    <row r="10" spans="2:10">
      <c r="B10" s="494"/>
      <c r="C10" s="480"/>
      <c r="D10" s="480"/>
      <c r="E10" s="480"/>
      <c r="F10" s="480"/>
      <c r="G10" s="480"/>
      <c r="H10" s="480"/>
      <c r="I10" s="480"/>
      <c r="J10" s="495"/>
    </row>
    <row r="11" spans="2:10">
      <c r="B11" s="494"/>
      <c r="C11" s="480"/>
      <c r="D11" s="480"/>
      <c r="E11" s="480"/>
      <c r="F11" s="480"/>
      <c r="G11" s="480"/>
      <c r="H11" s="480"/>
      <c r="I11" s="480"/>
      <c r="J11" s="495"/>
    </row>
    <row r="12" spans="2:10">
      <c r="B12" s="494"/>
      <c r="C12" s="480"/>
      <c r="D12" s="480"/>
      <c r="E12" s="480"/>
      <c r="F12" s="480"/>
      <c r="G12" s="480"/>
      <c r="H12" s="480"/>
      <c r="I12" s="480"/>
      <c r="J12" s="495"/>
    </row>
    <row r="13" spans="2:10" ht="19.5" customHeight="1">
      <c r="B13" s="494"/>
      <c r="C13" s="480"/>
      <c r="D13" s="480"/>
      <c r="E13" s="480"/>
      <c r="F13" s="480"/>
      <c r="G13" s="480"/>
      <c r="H13" s="480"/>
      <c r="I13" s="480"/>
      <c r="J13" s="495"/>
    </row>
    <row r="14" spans="2:10">
      <c r="B14" s="494"/>
      <c r="C14" s="480"/>
      <c r="D14" s="480"/>
      <c r="E14" s="480"/>
      <c r="F14" s="480"/>
      <c r="G14" s="480"/>
      <c r="H14" s="480"/>
      <c r="I14" s="480"/>
      <c r="J14" s="495"/>
    </row>
    <row r="15" spans="2:10">
      <c r="B15" s="494"/>
      <c r="C15" s="480"/>
      <c r="D15" s="480"/>
      <c r="E15" s="480"/>
      <c r="F15" s="480"/>
      <c r="G15" s="480"/>
      <c r="H15" s="480"/>
      <c r="I15" s="480"/>
      <c r="J15" s="495"/>
    </row>
    <row r="16" spans="2:10">
      <c r="B16" s="494"/>
      <c r="C16" s="480"/>
      <c r="D16" s="480"/>
      <c r="E16" s="480"/>
      <c r="F16" s="480"/>
      <c r="G16" s="480"/>
      <c r="H16" s="480"/>
      <c r="I16" s="480"/>
      <c r="J16" s="495"/>
    </row>
    <row r="17" spans="2:10">
      <c r="B17" s="494"/>
      <c r="C17" s="480"/>
      <c r="D17" s="480"/>
      <c r="E17" s="480"/>
      <c r="F17" s="480"/>
      <c r="G17" s="480"/>
      <c r="H17" s="480"/>
      <c r="I17" s="480"/>
      <c r="J17" s="495"/>
    </row>
    <row r="18" spans="2:10">
      <c r="B18" s="494"/>
      <c r="C18" s="480"/>
      <c r="D18" s="480"/>
      <c r="E18" s="480"/>
      <c r="F18" s="480"/>
      <c r="G18" s="480"/>
      <c r="H18" s="480"/>
      <c r="I18" s="480"/>
      <c r="J18" s="495"/>
    </row>
    <row r="19" spans="2:10">
      <c r="B19" s="494"/>
      <c r="C19" s="480"/>
      <c r="D19" s="480"/>
      <c r="E19" s="480"/>
      <c r="F19" s="480"/>
      <c r="G19" s="480"/>
      <c r="H19" s="480"/>
      <c r="I19" s="480"/>
      <c r="J19" s="495"/>
    </row>
    <row r="20" spans="2:10">
      <c r="B20" s="494"/>
      <c r="C20" s="480"/>
      <c r="D20" s="480"/>
      <c r="E20" s="480"/>
      <c r="F20" s="480"/>
      <c r="G20" s="480"/>
      <c r="H20" s="480"/>
      <c r="I20" s="480"/>
      <c r="J20" s="495"/>
    </row>
    <row r="21" spans="2:10">
      <c r="B21" s="494"/>
      <c r="C21" s="480"/>
      <c r="D21" s="480"/>
      <c r="E21" s="480"/>
      <c r="F21" s="480"/>
      <c r="G21" s="480"/>
      <c r="H21" s="480"/>
      <c r="I21" s="480"/>
      <c r="J21" s="495"/>
    </row>
    <row r="22" spans="2:10">
      <c r="B22" s="494"/>
      <c r="C22" s="480"/>
      <c r="D22" s="480"/>
      <c r="E22" s="480"/>
      <c r="F22" s="480"/>
      <c r="G22" s="480"/>
      <c r="H22" s="480"/>
      <c r="I22" s="480"/>
      <c r="J22" s="495"/>
    </row>
    <row r="23" spans="2:10">
      <c r="B23" s="494"/>
      <c r="C23" s="497"/>
      <c r="D23" s="497" t="s">
        <v>299</v>
      </c>
      <c r="E23" s="498"/>
      <c r="F23" s="480"/>
      <c r="G23" s="483"/>
      <c r="H23" s="498" t="s">
        <v>300</v>
      </c>
      <c r="I23" s="483"/>
      <c r="J23" s="495"/>
    </row>
    <row r="24" spans="2:10">
      <c r="B24" s="494"/>
      <c r="C24" s="484"/>
      <c r="D24" s="484" t="s">
        <v>301</v>
      </c>
      <c r="E24" s="480"/>
      <c r="F24" s="480"/>
      <c r="G24" s="484" t="s">
        <v>1</v>
      </c>
      <c r="H24" s="484" t="s">
        <v>302</v>
      </c>
      <c r="I24" s="484"/>
      <c r="J24" s="495"/>
    </row>
    <row r="25" spans="2:10">
      <c r="B25" s="494"/>
      <c r="C25" s="499"/>
      <c r="D25" s="499" t="s">
        <v>303</v>
      </c>
      <c r="E25" s="499"/>
      <c r="F25" s="480"/>
      <c r="G25" s="484"/>
      <c r="H25" s="484" t="s">
        <v>273</v>
      </c>
      <c r="I25" s="484"/>
      <c r="J25" s="495"/>
    </row>
    <row r="26" spans="2:10">
      <c r="B26" s="494"/>
      <c r="C26" s="499"/>
      <c r="D26" s="484"/>
      <c r="E26" s="499"/>
      <c r="F26" s="480"/>
      <c r="G26" s="484"/>
      <c r="H26" s="484"/>
      <c r="I26" s="484"/>
      <c r="J26" s="495"/>
    </row>
    <row r="27" spans="2:10">
      <c r="B27" s="494"/>
      <c r="C27" s="480"/>
      <c r="D27" s="480"/>
      <c r="E27" s="480"/>
      <c r="F27" s="480"/>
      <c r="G27" s="480"/>
      <c r="H27" s="485"/>
      <c r="I27" s="485"/>
      <c r="J27" s="500"/>
    </row>
    <row r="28" spans="2:10">
      <c r="B28" s="494"/>
      <c r="C28" s="482" t="s">
        <v>304</v>
      </c>
      <c r="D28" s="482"/>
      <c r="E28" s="480"/>
      <c r="F28" s="482" t="s">
        <v>174</v>
      </c>
      <c r="G28" s="480"/>
      <c r="H28" s="482"/>
      <c r="I28" s="482" t="s">
        <v>275</v>
      </c>
      <c r="J28" s="500"/>
    </row>
    <row r="29" spans="2:10">
      <c r="B29" s="494"/>
      <c r="C29" s="480"/>
      <c r="D29" s="480"/>
      <c r="E29" s="480"/>
      <c r="F29" s="482" t="s">
        <v>305</v>
      </c>
      <c r="G29" s="480"/>
      <c r="H29" s="482"/>
      <c r="I29" s="487"/>
      <c r="J29" s="500"/>
    </row>
    <row r="30" spans="2:10">
      <c r="B30" s="494"/>
      <c r="C30" s="480"/>
      <c r="D30" s="480"/>
      <c r="E30" s="480"/>
      <c r="F30" s="482" t="s">
        <v>177</v>
      </c>
      <c r="G30" s="480"/>
      <c r="H30" s="482"/>
      <c r="I30" s="487"/>
      <c r="J30" s="500"/>
    </row>
    <row r="31" spans="2:10">
      <c r="B31" s="494"/>
      <c r="C31" s="480"/>
      <c r="D31" s="480"/>
      <c r="E31" s="480"/>
      <c r="F31" s="485"/>
      <c r="G31" s="480"/>
      <c r="H31" s="485"/>
      <c r="I31" s="485"/>
      <c r="J31" s="500"/>
    </row>
    <row r="32" spans="2:10">
      <c r="B32" s="494"/>
      <c r="C32" s="480"/>
      <c r="D32" s="480"/>
      <c r="E32" s="480"/>
      <c r="F32" s="485"/>
      <c r="G32" s="480"/>
      <c r="H32" s="485"/>
      <c r="I32" s="485"/>
      <c r="J32" s="500"/>
    </row>
    <row r="33" spans="2:10">
      <c r="B33" s="494"/>
      <c r="C33" s="480"/>
      <c r="D33" s="480"/>
      <c r="E33" s="480"/>
      <c r="F33" s="485"/>
      <c r="G33" s="480"/>
      <c r="H33" s="485"/>
      <c r="I33" s="485"/>
      <c r="J33" s="500"/>
    </row>
    <row r="34" spans="2:10">
      <c r="B34" s="494"/>
      <c r="C34" s="480"/>
      <c r="D34" s="480"/>
      <c r="E34" s="480"/>
      <c r="F34" s="485"/>
      <c r="G34" s="480"/>
      <c r="H34" s="485"/>
      <c r="I34" s="485"/>
      <c r="J34" s="500"/>
    </row>
    <row r="35" spans="2:10">
      <c r="B35" s="494"/>
      <c r="C35" s="480"/>
      <c r="D35" s="480"/>
      <c r="E35" s="480"/>
      <c r="F35" s="485"/>
      <c r="G35" s="480"/>
      <c r="H35" s="485"/>
      <c r="I35" s="485"/>
      <c r="J35" s="500"/>
    </row>
    <row r="36" spans="2:10">
      <c r="B36" s="494"/>
      <c r="C36" s="480"/>
      <c r="D36" s="480"/>
      <c r="E36" s="480"/>
      <c r="F36" s="485"/>
      <c r="G36" s="480"/>
      <c r="H36" s="485"/>
      <c r="I36" s="485"/>
      <c r="J36" s="500"/>
    </row>
    <row r="37" spans="2:10">
      <c r="B37" s="494"/>
      <c r="C37" s="480"/>
      <c r="D37" s="480"/>
      <c r="E37" s="480"/>
      <c r="F37" s="485"/>
      <c r="G37" s="480"/>
      <c r="H37" s="485"/>
      <c r="I37" s="485"/>
      <c r="J37" s="500"/>
    </row>
    <row r="38" spans="2:10">
      <c r="B38" s="494"/>
      <c r="C38" s="480"/>
      <c r="D38" s="480"/>
      <c r="E38" s="480"/>
      <c r="F38" s="480"/>
      <c r="G38" s="480"/>
      <c r="H38" s="480"/>
      <c r="I38" s="482" t="s">
        <v>278</v>
      </c>
      <c r="J38" s="500"/>
    </row>
    <row r="39" spans="2:10">
      <c r="B39" s="494"/>
      <c r="C39" s="482" t="s">
        <v>306</v>
      </c>
      <c r="D39" s="482"/>
      <c r="E39" s="480"/>
      <c r="F39" s="483" t="s">
        <v>307</v>
      </c>
      <c r="G39" s="480"/>
      <c r="H39" s="483"/>
      <c r="I39" s="487" t="s">
        <v>281</v>
      </c>
      <c r="J39" s="500"/>
    </row>
    <row r="40" spans="2:10">
      <c r="B40" s="494"/>
      <c r="C40" s="501" t="s">
        <v>301</v>
      </c>
      <c r="D40" s="501"/>
      <c r="E40" s="480"/>
      <c r="F40" s="487" t="s">
        <v>308</v>
      </c>
      <c r="G40" s="480"/>
      <c r="H40" s="487"/>
      <c r="I40" s="487" t="s">
        <v>284</v>
      </c>
      <c r="J40" s="500"/>
    </row>
    <row r="41" spans="2:10">
      <c r="B41" s="494"/>
      <c r="C41" s="484" t="s">
        <v>309</v>
      </c>
      <c r="D41" s="484"/>
      <c r="E41" s="480"/>
      <c r="F41" s="487" t="s">
        <v>309</v>
      </c>
      <c r="G41" s="480"/>
      <c r="H41" s="487"/>
      <c r="I41" s="488" t="s">
        <v>286</v>
      </c>
      <c r="J41" s="500"/>
    </row>
    <row r="42" spans="2:10">
      <c r="B42" s="494"/>
      <c r="C42" s="480"/>
      <c r="D42" s="480"/>
      <c r="E42" s="480"/>
      <c r="F42" s="480"/>
      <c r="G42" s="480"/>
      <c r="H42" s="480"/>
      <c r="I42" s="480"/>
      <c r="J42" s="495"/>
    </row>
    <row r="43" spans="2:10">
      <c r="B43" s="494"/>
      <c r="C43" s="480"/>
      <c r="D43" s="480"/>
      <c r="E43" s="480"/>
      <c r="F43" s="480"/>
      <c r="G43" s="480"/>
      <c r="H43" s="480"/>
      <c r="I43" s="480"/>
      <c r="J43" s="495"/>
    </row>
    <row r="44" spans="2:10">
      <c r="B44" s="494"/>
      <c r="C44" s="482" t="s">
        <v>159</v>
      </c>
      <c r="D44" s="502"/>
      <c r="E44" s="480"/>
      <c r="F44" s="483" t="s">
        <v>291</v>
      </c>
      <c r="G44" s="480"/>
      <c r="H44" s="502"/>
      <c r="I44" s="482" t="s">
        <v>158</v>
      </c>
      <c r="J44" s="495"/>
    </row>
    <row r="45" spans="2:10">
      <c r="B45" s="494"/>
      <c r="C45" s="480"/>
      <c r="D45" s="502"/>
      <c r="E45" s="480"/>
      <c r="F45" s="484" t="s">
        <v>292</v>
      </c>
      <c r="G45" s="480"/>
      <c r="H45" s="502"/>
      <c r="I45" s="480"/>
      <c r="J45" s="495"/>
    </row>
    <row r="46" spans="2:10">
      <c r="B46" s="494"/>
      <c r="C46" s="480"/>
      <c r="D46" s="502"/>
      <c r="E46" s="480"/>
      <c r="F46" s="480"/>
      <c r="G46" s="480"/>
      <c r="H46" s="502"/>
      <c r="I46" s="480"/>
      <c r="J46" s="495"/>
    </row>
    <row r="47" spans="2:10">
      <c r="B47" s="494"/>
      <c r="C47" s="480"/>
      <c r="D47" s="502"/>
      <c r="E47" s="480"/>
      <c r="F47" s="480"/>
      <c r="G47" s="480"/>
      <c r="H47" s="502"/>
      <c r="I47" s="480"/>
      <c r="J47" s="495"/>
    </row>
    <row r="48" spans="2:10">
      <c r="B48" s="494"/>
      <c r="C48" s="480"/>
      <c r="D48" s="502"/>
      <c r="E48" s="480"/>
      <c r="F48" s="480"/>
      <c r="G48" s="480"/>
      <c r="H48" s="502"/>
      <c r="I48" s="480"/>
      <c r="J48" s="495"/>
    </row>
    <row r="49" spans="2:10">
      <c r="B49" s="494"/>
      <c r="C49" s="480"/>
      <c r="D49" s="502"/>
      <c r="E49" s="480"/>
      <c r="F49" s="480"/>
      <c r="G49" s="480"/>
      <c r="H49" s="502"/>
      <c r="I49" s="480"/>
      <c r="J49" s="495"/>
    </row>
    <row r="50" spans="2:10">
      <c r="B50" s="494"/>
      <c r="C50" s="480"/>
      <c r="D50" s="502"/>
      <c r="E50" s="480"/>
      <c r="F50" s="480"/>
      <c r="G50" s="480"/>
      <c r="H50" s="502"/>
      <c r="I50" s="480"/>
      <c r="J50" s="495"/>
    </row>
    <row r="51" spans="2:10">
      <c r="B51" s="494"/>
      <c r="C51" s="480"/>
      <c r="D51" s="502"/>
      <c r="E51" s="480"/>
      <c r="F51" s="480"/>
      <c r="G51" s="480"/>
      <c r="H51" s="502"/>
      <c r="I51" s="480"/>
      <c r="J51" s="495"/>
    </row>
    <row r="52" spans="2:10">
      <c r="B52" s="494"/>
      <c r="C52" s="480"/>
      <c r="D52" s="502"/>
      <c r="E52" s="480"/>
      <c r="F52" s="480"/>
      <c r="G52" s="480"/>
      <c r="H52" s="502"/>
      <c r="I52" s="480"/>
      <c r="J52" s="495"/>
    </row>
    <row r="53" spans="2:10" ht="15.75" customHeight="1">
      <c r="B53" s="494"/>
      <c r="C53" s="482" t="s">
        <v>310</v>
      </c>
      <c r="D53" s="502"/>
      <c r="E53" s="480"/>
      <c r="F53" s="483" t="s">
        <v>156</v>
      </c>
      <c r="G53" s="480"/>
      <c r="H53" s="502"/>
      <c r="I53" s="482" t="s">
        <v>311</v>
      </c>
      <c r="J53" s="495"/>
    </row>
    <row r="54" spans="2:10" ht="15" customHeight="1">
      <c r="B54" s="494"/>
      <c r="C54" s="484" t="s">
        <v>312</v>
      </c>
      <c r="D54" s="484"/>
      <c r="E54" s="480"/>
      <c r="F54" s="484" t="s">
        <v>294</v>
      </c>
      <c r="G54" s="480"/>
      <c r="H54" s="484"/>
      <c r="I54" s="484" t="s">
        <v>313</v>
      </c>
      <c r="J54" s="495"/>
    </row>
    <row r="55" spans="2:10">
      <c r="B55" s="494"/>
      <c r="C55" s="480"/>
      <c r="D55" s="484"/>
      <c r="E55" s="480"/>
      <c r="F55" s="484" t="s">
        <v>295</v>
      </c>
      <c r="G55" s="480"/>
      <c r="H55" s="484"/>
      <c r="I55" s="480"/>
      <c r="J55" s="495"/>
    </row>
    <row r="56" spans="2:10" ht="15" customHeight="1">
      <c r="B56" s="494"/>
      <c r="C56" s="480"/>
      <c r="D56" s="480"/>
      <c r="E56" s="480"/>
      <c r="F56" s="480"/>
      <c r="G56" s="480"/>
      <c r="H56" s="480"/>
      <c r="I56" s="480"/>
      <c r="J56" s="495"/>
    </row>
    <row r="57" spans="2:10" ht="15" customHeight="1">
      <c r="B57" s="503"/>
      <c r="C57" s="482" t="s">
        <v>162</v>
      </c>
      <c r="D57" s="485"/>
      <c r="E57" s="482"/>
      <c r="F57" s="504" t="s">
        <v>314</v>
      </c>
      <c r="G57" s="504"/>
      <c r="H57" s="485"/>
      <c r="I57" s="482" t="s">
        <v>315</v>
      </c>
      <c r="J57" s="500"/>
    </row>
    <row r="58" spans="2:10">
      <c r="B58" s="503"/>
      <c r="C58" s="487" t="s">
        <v>292</v>
      </c>
      <c r="D58" s="485"/>
      <c r="E58" s="485"/>
      <c r="F58" s="487"/>
      <c r="G58" s="485"/>
      <c r="H58" s="485"/>
      <c r="I58" s="487"/>
      <c r="J58" s="500"/>
    </row>
    <row r="59" spans="2:10">
      <c r="B59" s="503"/>
      <c r="C59" s="485"/>
      <c r="D59" s="485"/>
      <c r="E59" s="485"/>
      <c r="F59" s="485"/>
      <c r="G59" s="485"/>
      <c r="H59" s="485"/>
      <c r="I59" s="485"/>
      <c r="J59" s="500"/>
    </row>
    <row r="60" spans="2:10">
      <c r="B60" s="503"/>
      <c r="C60" s="485"/>
      <c r="D60" s="485"/>
      <c r="E60" s="485"/>
      <c r="F60" s="485"/>
      <c r="G60" s="485"/>
      <c r="H60" s="485"/>
      <c r="I60" s="485"/>
      <c r="J60" s="500"/>
    </row>
    <row r="61" spans="2:10">
      <c r="B61" s="503"/>
      <c r="C61" s="485"/>
      <c r="D61" s="485"/>
      <c r="E61" s="485"/>
      <c r="F61" s="485"/>
      <c r="G61" s="485"/>
      <c r="H61" s="485"/>
      <c r="I61" s="485"/>
      <c r="J61" s="500"/>
    </row>
    <row r="62" spans="2:10">
      <c r="B62" s="503"/>
      <c r="C62" s="485"/>
      <c r="D62" s="485"/>
      <c r="E62" s="485"/>
      <c r="F62" s="485"/>
      <c r="G62" s="485"/>
      <c r="H62" s="485"/>
      <c r="I62" s="485"/>
      <c r="J62" s="500"/>
    </row>
    <row r="63" spans="2:10">
      <c r="B63" s="503"/>
      <c r="C63" s="485"/>
      <c r="D63" s="485"/>
      <c r="E63" s="485"/>
      <c r="F63" s="485"/>
      <c r="G63" s="485"/>
      <c r="H63" s="485"/>
      <c r="I63" s="485"/>
      <c r="J63" s="500"/>
    </row>
    <row r="64" spans="2:10">
      <c r="B64" s="503"/>
      <c r="C64" s="485"/>
      <c r="D64" s="485"/>
      <c r="E64" s="485"/>
      <c r="F64" s="485"/>
      <c r="G64" s="485"/>
      <c r="H64" s="485"/>
      <c r="I64" s="485"/>
      <c r="J64" s="500"/>
    </row>
    <row r="65" spans="2:10">
      <c r="B65" s="503"/>
      <c r="C65" s="485"/>
      <c r="D65" s="485"/>
      <c r="E65" s="485"/>
      <c r="F65" s="485"/>
      <c r="G65" s="485"/>
      <c r="H65" s="485"/>
      <c r="I65" s="485"/>
      <c r="J65" s="500"/>
    </row>
    <row r="66" spans="2:10">
      <c r="B66" s="503"/>
      <c r="C66" s="485"/>
      <c r="D66" s="485"/>
      <c r="E66" s="485"/>
      <c r="F66" s="485"/>
      <c r="G66" s="485"/>
      <c r="H66" s="485"/>
      <c r="I66" s="485"/>
      <c r="J66" s="500"/>
    </row>
    <row r="67" spans="2:10">
      <c r="B67" s="503"/>
      <c r="C67" s="485"/>
      <c r="D67" s="485"/>
      <c r="E67" s="485"/>
      <c r="F67" s="485"/>
      <c r="G67" s="485"/>
      <c r="H67" s="485"/>
      <c r="I67" s="485"/>
      <c r="J67" s="500"/>
    </row>
    <row r="68" spans="2:10">
      <c r="B68" s="503"/>
      <c r="C68" s="485"/>
      <c r="D68" s="485"/>
      <c r="E68" s="485"/>
      <c r="F68" s="485"/>
      <c r="G68" s="485"/>
      <c r="H68" s="485"/>
      <c r="I68" s="485"/>
      <c r="J68" s="500"/>
    </row>
    <row r="69" spans="2:10">
      <c r="B69" s="503"/>
      <c r="C69" s="482" t="s">
        <v>165</v>
      </c>
      <c r="D69" s="485"/>
      <c r="E69" s="482"/>
      <c r="F69" s="482" t="s">
        <v>316</v>
      </c>
      <c r="G69" s="482"/>
      <c r="H69" s="485"/>
      <c r="I69" s="482" t="s">
        <v>317</v>
      </c>
      <c r="J69" s="500"/>
    </row>
    <row r="70" spans="2:10">
      <c r="B70" s="503"/>
      <c r="C70" s="487" t="s">
        <v>293</v>
      </c>
      <c r="D70" s="485"/>
      <c r="E70" s="499"/>
      <c r="F70" s="499" t="s">
        <v>318</v>
      </c>
      <c r="G70" s="499"/>
      <c r="H70" s="485"/>
      <c r="I70" s="487" t="s">
        <v>319</v>
      </c>
      <c r="J70" s="500"/>
    </row>
    <row r="71" spans="2:10">
      <c r="B71" s="503"/>
      <c r="C71" s="487"/>
      <c r="D71" s="485"/>
      <c r="E71" s="485"/>
      <c r="F71" s="487"/>
      <c r="G71" s="485"/>
      <c r="H71" s="485"/>
      <c r="I71" s="487"/>
      <c r="J71" s="500"/>
    </row>
    <row r="72" spans="2:10">
      <c r="B72" s="503"/>
      <c r="C72" s="487"/>
      <c r="D72" s="485"/>
      <c r="E72" s="485"/>
      <c r="F72" s="487"/>
      <c r="G72" s="485"/>
      <c r="H72" s="485"/>
      <c r="I72" s="487"/>
      <c r="J72" s="500"/>
    </row>
    <row r="73" spans="2:10">
      <c r="B73" s="503"/>
      <c r="C73" s="485"/>
      <c r="D73" s="485"/>
      <c r="E73" s="485"/>
      <c r="F73" s="485"/>
      <c r="G73" s="485"/>
      <c r="H73" s="485"/>
      <c r="I73" s="485"/>
      <c r="J73" s="500"/>
    </row>
    <row r="74" spans="2:10">
      <c r="B74" s="503"/>
      <c r="C74" s="485"/>
      <c r="D74" s="485"/>
      <c r="E74" s="485"/>
      <c r="F74" s="482" t="s">
        <v>296</v>
      </c>
      <c r="G74" s="485"/>
      <c r="H74" s="485"/>
      <c r="I74" s="485"/>
      <c r="J74" s="500"/>
    </row>
    <row r="75" spans="2:10" ht="19.5" thickBot="1">
      <c r="B75" s="505"/>
      <c r="C75" s="506"/>
      <c r="D75" s="506"/>
      <c r="E75" s="506"/>
      <c r="F75" s="507" t="s">
        <v>297</v>
      </c>
      <c r="G75" s="506"/>
      <c r="H75" s="506"/>
      <c r="I75" s="506"/>
      <c r="J75" s="508"/>
    </row>
    <row r="76" spans="2:10" ht="15.75" thickTop="1"/>
  </sheetData>
  <sheetProtection algorithmName="SHA-512" hashValue="/f4dXsMCcs96QIIBu3GKmNUx2rJzbrUTeTrIGgevoIGrKQjObluYkjbqXNEunhugjgTLxMd71IqQTJhgWCEdXg==" saltValue="R5r8vxidZD2BdU851vkHGA==" spinCount="100000" sheet="1" objects="1" scenarios="1"/>
  <mergeCells count="1">
    <mergeCell ref="B2:J7"/>
  </mergeCells>
  <pageMargins left="0.7" right="0.7" top="0.75" bottom="0.75" header="0.3" footer="0.3"/>
  <pageSetup paperSize="5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100 Series</vt:lpstr>
      <vt:lpstr>100 Series Extras</vt:lpstr>
      <vt:lpstr>800 Series</vt:lpstr>
      <vt:lpstr>800 Series Extras </vt:lpstr>
      <vt:lpstr>1000 Series</vt:lpstr>
      <vt:lpstr>1000 Series Extras</vt:lpstr>
      <vt:lpstr>Extras</vt:lpstr>
      <vt:lpstr>Standard - Soho</vt:lpstr>
      <vt:lpstr>Black Collection</vt:lpstr>
      <vt:lpstr>New Aurora</vt:lpstr>
      <vt:lpstr>New Rhythm</vt:lpstr>
      <vt:lpstr>Sheet1</vt:lpstr>
      <vt:lpstr>'100 Series Extras'!Print_Area</vt:lpstr>
      <vt:lpstr>'1000 Series'!Print_Area</vt:lpstr>
      <vt:lpstr>'1000 Series Extras'!Print_Area</vt:lpstr>
      <vt:lpstr>'800 Series'!Print_Area</vt:lpstr>
      <vt:lpstr>'800 Series Extras '!Print_Area</vt:lpstr>
      <vt:lpstr>'Black Collection'!Print_Area</vt:lpstr>
      <vt:lpstr>Extras!Print_Area</vt:lpstr>
      <vt:lpstr>'New Aurora'!Print_Area</vt:lpstr>
      <vt:lpstr>'New Rhythm'!Print_Area</vt:lpstr>
      <vt:lpstr>'Standard - Soho'!Print_Area</vt:lpstr>
      <vt:lpstr>'100 Series Extras'!Print_Titles</vt:lpstr>
      <vt:lpstr>'1000 Series Extras'!Print_Titles</vt:lpstr>
      <vt:lpstr>'800 Series Extras '!Print_Titles</vt:lpstr>
      <vt:lpstr>Extras!Print_Titles</vt:lpstr>
    </vt:vector>
  </TitlesOfParts>
  <Company>Valecraft Homes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Janine</dc:creator>
  <cp:lastModifiedBy>Tricia Oliver</cp:lastModifiedBy>
  <cp:lastPrinted>2022-02-14T20:18:03Z</cp:lastPrinted>
  <dcterms:created xsi:type="dcterms:W3CDTF">2000-06-05T16:18:57Z</dcterms:created>
  <dcterms:modified xsi:type="dcterms:W3CDTF">2022-02-22T20:52:37Z</dcterms:modified>
</cp:coreProperties>
</file>