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022BAF9D-44A0-4855-B0FA-83004653B5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6" r:id="rId1"/>
    <sheet name="800 Series" sheetId="7" r:id="rId2"/>
    <sheet name="1000 Series" sheetId="8" r:id="rId3"/>
    <sheet name="Extras" sheetId="5" r:id="rId4"/>
  </sheets>
  <definedNames>
    <definedName name="_xlnm.Print_Area" localSheetId="0">'100 Series'!$A$1:$H$69</definedName>
    <definedName name="_xlnm.Print_Area" localSheetId="2">'1000 Series'!$A$1:$H$73</definedName>
    <definedName name="_xlnm.Print_Area" localSheetId="1">'800 Series'!$A$1:$H$72</definedName>
    <definedName name="_xlnm.Print_Area" localSheetId="3">Extras!$A$1:$H$104</definedName>
    <definedName name="_xlnm.Print_Titles" localSheetId="3">Extras!$1:$11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5" l="1"/>
  <c r="G44" i="5"/>
  <c r="G30" i="5"/>
  <c r="H30" i="5"/>
  <c r="G31" i="5"/>
  <c r="H31" i="5"/>
  <c r="F32" i="8" l="1"/>
  <c r="G55" i="5" l="1"/>
  <c r="H55" i="5" s="1"/>
  <c r="G70" i="5"/>
  <c r="H70" i="5" s="1"/>
  <c r="F33" i="7"/>
  <c r="G33" i="7"/>
  <c r="G2" i="5"/>
  <c r="G83" i="5"/>
  <c r="H83" i="5" s="1"/>
  <c r="G84" i="5"/>
  <c r="H84" i="5" s="1"/>
  <c r="G82" i="5"/>
  <c r="H82" i="5" s="1"/>
  <c r="G80" i="5"/>
  <c r="H80" i="5" s="1"/>
  <c r="G81" i="5"/>
  <c r="H81" i="5" s="1"/>
  <c r="G48" i="5"/>
  <c r="H48" i="5" s="1"/>
  <c r="G40" i="5"/>
  <c r="H40" i="5"/>
  <c r="G25" i="5"/>
  <c r="G26" i="5"/>
  <c r="H26" i="5" s="1"/>
  <c r="G27" i="5"/>
  <c r="H27" i="5" s="1"/>
  <c r="G28" i="5"/>
  <c r="G29" i="5"/>
  <c r="H29" i="5" s="1"/>
  <c r="G32" i="5"/>
  <c r="H32" i="5" s="1"/>
  <c r="G33" i="5"/>
  <c r="H33" i="5" s="1"/>
  <c r="G34" i="5"/>
  <c r="H34" i="5" s="1"/>
  <c r="G35" i="5"/>
  <c r="H35" i="5" s="1"/>
  <c r="G21" i="5"/>
  <c r="H21" i="5" s="1"/>
  <c r="G22" i="5"/>
  <c r="H22" i="5" s="1"/>
  <c r="G32" i="8"/>
  <c r="H32" i="8"/>
  <c r="F44" i="8"/>
  <c r="G44" i="8" s="1"/>
  <c r="H44" i="8" s="1"/>
  <c r="F23" i="8"/>
  <c r="G23" i="8"/>
  <c r="F21" i="8"/>
  <c r="G21" i="8" s="1"/>
  <c r="F21" i="7"/>
  <c r="H21" i="7" s="1"/>
  <c r="G21" i="7"/>
  <c r="F19" i="7"/>
  <c r="G19" i="7" s="1"/>
  <c r="G5" i="8"/>
  <c r="B4" i="8"/>
  <c r="G19" i="5"/>
  <c r="H19" i="5" s="1"/>
  <c r="F30" i="8"/>
  <c r="G20" i="5"/>
  <c r="H20" i="5" s="1"/>
  <c r="G18" i="5"/>
  <c r="F38" i="8"/>
  <c r="G38" i="8" s="1"/>
  <c r="F36" i="8"/>
  <c r="F34" i="8"/>
  <c r="G34" i="8"/>
  <c r="F27" i="8"/>
  <c r="F19" i="8"/>
  <c r="G19" i="8" s="1"/>
  <c r="H19" i="8" s="1"/>
  <c r="F9" i="5"/>
  <c r="F10" i="8"/>
  <c r="F10" i="7"/>
  <c r="G2" i="8"/>
  <c r="B8" i="5"/>
  <c r="B7" i="5"/>
  <c r="B8" i="8"/>
  <c r="B7" i="8"/>
  <c r="H28" i="5"/>
  <c r="H25" i="5"/>
  <c r="H18" i="5"/>
  <c r="G27" i="8"/>
  <c r="H27" i="8" s="1"/>
  <c r="G2" i="7"/>
  <c r="B8" i="7"/>
  <c r="B7" i="7"/>
  <c r="F37" i="6"/>
  <c r="G37" i="6" s="1"/>
  <c r="H37" i="6" s="1"/>
  <c r="F31" i="6"/>
  <c r="G31" i="6" s="1"/>
  <c r="F25" i="8"/>
  <c r="G25" i="8" s="1"/>
  <c r="H25" i="8" s="1"/>
  <c r="F31" i="7"/>
  <c r="H31" i="7" s="1"/>
  <c r="G31" i="7"/>
  <c r="F29" i="7"/>
  <c r="G29" i="7" s="1"/>
  <c r="F27" i="7"/>
  <c r="G27" i="7" s="1"/>
  <c r="F25" i="7"/>
  <c r="G25" i="7" s="1"/>
  <c r="F23" i="7"/>
  <c r="G23" i="7" s="1"/>
  <c r="F33" i="6"/>
  <c r="G33" i="6" s="1"/>
  <c r="F30" i="6"/>
  <c r="G30" i="6"/>
  <c r="F28" i="6"/>
  <c r="G28" i="6"/>
  <c r="F26" i="6"/>
  <c r="G26" i="6" s="1"/>
  <c r="F24" i="6"/>
  <c r="G24" i="6" s="1"/>
  <c r="F22" i="6"/>
  <c r="G22" i="6"/>
  <c r="H22" i="6" s="1"/>
  <c r="H38" i="8" l="1"/>
  <c r="H34" i="8"/>
  <c r="H23" i="8"/>
  <c r="H21" i="8"/>
  <c r="G36" i="8"/>
  <c r="H36" i="8" s="1"/>
  <c r="H29" i="7"/>
  <c r="H27" i="7"/>
  <c r="H33" i="7"/>
  <c r="H31" i="6"/>
  <c r="H24" i="6"/>
  <c r="H28" i="6"/>
  <c r="H30" i="6"/>
  <c r="H26" i="6"/>
  <c r="H33" i="6"/>
  <c r="H23" i="7"/>
  <c r="H25" i="7"/>
  <c r="G30" i="8"/>
  <c r="H30" i="8" s="1"/>
  <c r="H19" i="7"/>
</calcChain>
</file>

<file path=xl/sharedStrings.xml><?xml version="1.0" encoding="utf-8"?>
<sst xmlns="http://schemas.openxmlformats.org/spreadsheetml/2006/main" count="366" uniqueCount="129">
  <si>
    <t>DATE :</t>
  </si>
  <si>
    <t xml:space="preserve"> </t>
  </si>
  <si>
    <t>CONTRACT # :</t>
  </si>
  <si>
    <t>CONTRACT PERIOD :</t>
  </si>
  <si>
    <t xml:space="preserve">  Work Schedule # :</t>
  </si>
  <si>
    <t>UNIT COST</t>
  </si>
  <si>
    <t>TOTAL</t>
  </si>
  <si>
    <t>STAGE</t>
  </si>
  <si>
    <t>CODE</t>
  </si>
  <si>
    <t>MODELS</t>
  </si>
  <si>
    <t>SERVICE :</t>
  </si>
  <si>
    <t xml:space="preserve">           TERMS OF PAYMENT</t>
  </si>
  <si>
    <t>30</t>
  </si>
  <si>
    <t xml:space="preserve">  DAYS</t>
  </si>
  <si>
    <t xml:space="preserve">      CONTRACTOR  PER :</t>
  </si>
  <si>
    <t xml:space="preserve">            PROJECT :</t>
  </si>
  <si>
    <t xml:space="preserve">               SERIES :</t>
  </si>
  <si>
    <t xml:space="preserve">   CONTRACTOR :</t>
  </si>
  <si>
    <t>FIREPLACE</t>
  </si>
  <si>
    <t xml:space="preserve">GAS </t>
  </si>
  <si>
    <t>Location</t>
  </si>
  <si>
    <t>COMPLETE</t>
  </si>
  <si>
    <t>PIPING</t>
  </si>
  <si>
    <t>of</t>
  </si>
  <si>
    <t>Fireplace</t>
  </si>
  <si>
    <t xml:space="preserve">       SCHEDULE "C"</t>
  </si>
  <si>
    <t xml:space="preserve">     A - 9</t>
  </si>
  <si>
    <t xml:space="preserve">  NOTE :   ALL INVOICES MUST INCLUDE THE FOLLOWING ITEMS</t>
  </si>
  <si>
    <t xml:space="preserve">      D -    A Purchase Order # must be obtained for all work performed which is not included in this contract such </t>
  </si>
  <si>
    <t>Basement</t>
  </si>
  <si>
    <r>
      <t xml:space="preserve">      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</si>
  <si>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 xml:space="preserve">      B -    Codes for your operations as per Schedule "C"</t>
  </si>
  <si>
    <r>
      <t xml:space="preserve">     </t>
    </r>
    <r>
      <rPr>
        <sz val="10"/>
        <rFont val="Times New Roman"/>
        <family val="1"/>
      </rPr>
      <t xml:space="preserve"> C -    Invoices which have more than one Contract No.  will not be accepted</t>
    </r>
  </si>
  <si>
    <t xml:space="preserve">              as extras, repairs and service. This work must be submitted  on a separate invoice for each Purchase Order #.    </t>
  </si>
  <si>
    <t xml:space="preserve">      E -    All invoices, extras, repairs or other must be accompanied by a completion slip, change order or work order from</t>
  </si>
  <si>
    <t xml:space="preserve">              a Valecraft Superintendent and a Purchase Order if applicable.</t>
  </si>
  <si>
    <t xml:space="preserve">      F -    Code 680 is for Extras</t>
  </si>
  <si>
    <t xml:space="preserve">     G -   Invoices received without ALL proper documentation will be returned.</t>
  </si>
  <si>
    <t>HST</t>
  </si>
  <si>
    <t>Main Floor</t>
  </si>
  <si>
    <t>EXTRAS</t>
  </si>
  <si>
    <t xml:space="preserve">Contractor Initials: </t>
  </si>
  <si>
    <t>Black Trim Kit</t>
  </si>
  <si>
    <t xml:space="preserve">  2 " - 3D  Trim</t>
  </si>
  <si>
    <t>INCL</t>
  </si>
  <si>
    <t>800 SERIES</t>
  </si>
  <si>
    <t>ALL SITES</t>
  </si>
  <si>
    <t xml:space="preserve"> F10 -  ALL SITES</t>
  </si>
  <si>
    <t>1000 SERIES</t>
  </si>
  <si>
    <t>100 SERIES</t>
  </si>
  <si>
    <t xml:space="preserve">2-sided </t>
  </si>
  <si>
    <t xml:space="preserve">Main Floor </t>
  </si>
  <si>
    <t>Add Optional Fireplace Main Floor Straight out including gas piping and trim kit</t>
  </si>
  <si>
    <t>Add Optional 2-sided Fireplace Main Floor up/out including gas piping</t>
  </si>
  <si>
    <t xml:space="preserve">UPGRADES AVAILABLE ON STANDARD FIREPLACE: </t>
  </si>
  <si>
    <t>PRPB36 Porcelain Reflective Panels</t>
  </si>
  <si>
    <t>2-sided</t>
  </si>
  <si>
    <t xml:space="preserve">N/A </t>
  </si>
  <si>
    <t>Add Optional Fireplace Basement Exterior Wall including trim kit</t>
  </si>
  <si>
    <t>Add Optional Fireplace Basement Interior Wall including trim kit</t>
  </si>
  <si>
    <t>PO REQUIRED</t>
  </si>
  <si>
    <t>OPTIONAL 680 REQUIRED</t>
  </si>
  <si>
    <t>IN BASEMENT</t>
  </si>
  <si>
    <t>NAPOLEON ASCENT 3 SIDED PENINSULA</t>
  </si>
  <si>
    <t>LINEAR</t>
  </si>
  <si>
    <t>NEFL42FH</t>
  </si>
  <si>
    <t>NEFL32FH</t>
  </si>
  <si>
    <t>NEFL50FH</t>
  </si>
  <si>
    <t>Upgrade to Napoleon BHD4STN 2-sided fireplace NO TRIM KIT OR FAN AVAILABLE</t>
  </si>
  <si>
    <t>** PO REQUIRED **</t>
  </si>
  <si>
    <t>NELF50FH-MT</t>
  </si>
  <si>
    <t>Napoleon 50 " Phantom, Electric</t>
  </si>
  <si>
    <t xml:space="preserve">FIREPLACES ARE OPTIONAL IN THIS SERIES EXCEPT 170 </t>
  </si>
  <si>
    <t>RATHWELL LANDING &amp; PLACE ST THOMAS</t>
  </si>
  <si>
    <t xml:space="preserve">OPTIONAL GAS FIREPLACES: </t>
  </si>
  <si>
    <t xml:space="preserve">OPTIONAL ELECTRIC FIREPLACES: </t>
  </si>
  <si>
    <t>NEFL60FH</t>
  </si>
  <si>
    <t xml:space="preserve">LV38N-1 </t>
  </si>
  <si>
    <r>
      <t>ALLURE 32"</t>
    </r>
    <r>
      <rPr>
        <strike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FP. 5000 BTUs, SURFACE MOUNT OR RECESSED, DOES NOT INCLUDE 15 AMP GFCI OUTLET OR FRAMING FEES</t>
    </r>
  </si>
  <si>
    <t>ALLURE 42" FP. 5000 BTUs, SURFACE MOUNT OR RECESSED, DOES NOT INCLUDE 15 AMP GFCI OUTLET OR FRAMING FEES</t>
  </si>
  <si>
    <t>ALLURE 50" FP. 5000 BTUs, SURFACE MOUNT OR RECESSED, DOES NOT INCLUDE 15 AMP GFCI OUTLET OR FRAMING FEES</t>
  </si>
  <si>
    <t>ALLURE 60" FP. 5000 BTUs, SURFACE MOUNT OR RECESSED, DOES NOT INCLUDE 15 AMP GFCI OUTLET OR FRAMING FEES</t>
  </si>
  <si>
    <t>BL36NTRE-1</t>
  </si>
  <si>
    <t>Installed on Main Floor Vented out Exterior Wall</t>
  </si>
  <si>
    <t>Above Linear Models</t>
  </si>
  <si>
    <t>Priced as Main Floor Vented out Exterior Wall</t>
  </si>
  <si>
    <t>Upgrade to HERITAGE or Zen Decorative Front H35F OR Z35F</t>
  </si>
  <si>
    <t xml:space="preserve">Upgrade standard log set to Firecradle with topaz glass ember bed BHD4STN </t>
  </si>
  <si>
    <t xml:space="preserve">SFKS Shore Fire Kit Mixture (rocks, sand, vermiculite, glass &amp; Rock tray) </t>
  </si>
  <si>
    <t xml:space="preserve">BFKXS Beach Fire Kit (4 driftwood logs) </t>
  </si>
  <si>
    <t xml:space="preserve">MRKS Mineral Rock kit (mixture of multi-colour rocks) </t>
  </si>
  <si>
    <t>B36NTRE</t>
  </si>
  <si>
    <t>No fan option available for this model</t>
  </si>
  <si>
    <t xml:space="preserve"> Napoleon BL46NTE</t>
  </si>
  <si>
    <t xml:space="preserve">BL46NTE GAS FP. w/ TOPAZ CRYSTALINE EMBER BED &amp; ELECTRONIC IGNITION, BATTERY BACK-UP &amp; 4 SIDED BLACK TRIM </t>
  </si>
  <si>
    <t>GAS FP. w/ TOPAZ CRYSTALINE EMBER BED &amp; CSL36K 4 SIDED BLACK TRIM</t>
  </si>
  <si>
    <t>These prices are based on mainfloor exterior wall vent installation.  All other locations must be quoted individually.</t>
  </si>
  <si>
    <t>Same as above but w/black trim.</t>
  </si>
  <si>
    <r>
      <rPr>
        <sz val="10"/>
        <color rgb="FFFF0000"/>
        <rFont val="Calibri"/>
        <family val="2"/>
        <scheme val="minor"/>
      </rPr>
      <t xml:space="preserve">Napoleon </t>
    </r>
    <r>
      <rPr>
        <b/>
        <sz val="10"/>
        <rFont val="Calibri"/>
        <family val="2"/>
        <scheme val="minor"/>
      </rPr>
      <t>Vector</t>
    </r>
    <r>
      <rPr>
        <sz val="10"/>
        <rFont val="Calibri"/>
        <family val="2"/>
        <scheme val="minor"/>
      </rPr>
      <t xml:space="preserve"> w/ SS Trim  Remote Control and updated eFIRE bluetooth app Included.  Topaz Crystaline Ember Bed.  LED Lights &amp; night light</t>
    </r>
  </si>
  <si>
    <r>
      <t xml:space="preserve">L38N2 </t>
    </r>
    <r>
      <rPr>
        <b/>
        <sz val="10"/>
        <rFont val="Calibri"/>
        <family val="2"/>
        <scheme val="minor"/>
      </rPr>
      <t>Acies</t>
    </r>
    <r>
      <rPr>
        <sz val="10"/>
        <rFont val="Calibri"/>
        <family val="2"/>
        <scheme val="minor"/>
      </rPr>
      <t xml:space="preserve"> Model </t>
    </r>
    <r>
      <rPr>
        <b/>
        <sz val="10"/>
        <rFont val="Calibri"/>
        <family val="2"/>
        <scheme val="minor"/>
      </rPr>
      <t>2-sided</t>
    </r>
    <r>
      <rPr>
        <sz val="10"/>
        <rFont val="Calibri"/>
        <family val="2"/>
        <scheme val="minor"/>
      </rPr>
      <t xml:space="preserve"> w/ 2 Black Trim &amp; Topaz Embers</t>
    </r>
  </si>
  <si>
    <t>Napoleon BL46NTE</t>
  </si>
  <si>
    <t>Same as above with</t>
  </si>
  <si>
    <t>Stainless Steel Trim</t>
  </si>
  <si>
    <r>
      <t xml:space="preserve">L38N2 Acies Model </t>
    </r>
    <r>
      <rPr>
        <b/>
        <sz val="10"/>
        <rFont val="Calibri"/>
        <family val="2"/>
        <scheme val="minor"/>
      </rPr>
      <t>2-sided</t>
    </r>
    <r>
      <rPr>
        <sz val="10"/>
        <rFont val="Calibri"/>
        <family val="2"/>
        <scheme val="minor"/>
      </rPr>
      <t xml:space="preserve"> w/ 2 Stainless Steel Trim &amp; Topaz Embers</t>
    </r>
  </si>
  <si>
    <t>PRPL46 Porceleian panels for BL46</t>
  </si>
  <si>
    <t>SFKM Shore Fire Kit, Mixture of Rocks, Sand, Vermiculite &amp; Glass</t>
  </si>
  <si>
    <t>MRKM Mineral Rock Kit (Recommended with Shore Fire Kit)</t>
  </si>
  <si>
    <t>BFKM Beach Fire Kit (Recommended with Shore Fire Kit)</t>
  </si>
  <si>
    <t>PRPL36 Porceleian panels for BL36</t>
  </si>
  <si>
    <t>MRKXS Mineral Rock Kit (Recommended with Shore Fire Kit)</t>
  </si>
  <si>
    <t>BFKXS Beach Fire Kit (Recommended with Shore Fire Kit)</t>
  </si>
  <si>
    <r>
      <t>Fan Kit (wiring by others)</t>
    </r>
    <r>
      <rPr>
        <b/>
        <sz val="10"/>
        <rFont val="Calibri"/>
        <family val="2"/>
        <scheme val="minor"/>
      </rPr>
      <t xml:space="preserve"> Can be used on the BL36 &amp; BL46 also</t>
    </r>
  </si>
  <si>
    <r>
      <t xml:space="preserve">Wall Mount Thermostat (mandatory for bedrooms) </t>
    </r>
    <r>
      <rPr>
        <b/>
        <sz val="10"/>
        <rFont val="Calibri"/>
        <family val="2"/>
        <scheme val="minor"/>
      </rPr>
      <t>For all models</t>
    </r>
  </si>
  <si>
    <r>
      <t xml:space="preserve">F60 Thermostatic Remote </t>
    </r>
    <r>
      <rPr>
        <b/>
        <sz val="10"/>
        <rFont val="Calibri"/>
        <family val="2"/>
        <scheme val="minor"/>
      </rPr>
      <t>Can be used on the BL36 &amp; BL46 also</t>
    </r>
  </si>
  <si>
    <t>EFCN eFIRE Blue Tooth Advanced, for Natural Gas (electronic ignition only)</t>
  </si>
  <si>
    <t>REMOTE INCLUDED.  For BL36 or BL46 Linear</t>
  </si>
  <si>
    <t>BHD4PN or</t>
  </si>
  <si>
    <t>REMOTE INCLUDED.  For Acies Fireplaces</t>
  </si>
  <si>
    <t>DEERFIELD VILLAGE 2 &amp; RATHWELL LANDING</t>
  </si>
  <si>
    <t xml:space="preserve"> F10 -  042, 056</t>
  </si>
  <si>
    <t xml:space="preserve">Vertical Through Roof </t>
  </si>
  <si>
    <t xml:space="preserve">BHD4STN </t>
  </si>
  <si>
    <t>3 SIDED / 2 SIDED</t>
  </si>
  <si>
    <t>April 1, 2020 to March 31, 2021</t>
  </si>
  <si>
    <t xml:space="preserve">     Hourly Rate for repairs and authorized service outside of contractual obligations is  =   $  / Hr.</t>
  </si>
  <si>
    <t xml:space="preserve">Builder Initials: </t>
  </si>
  <si>
    <t xml:space="preserve">Mirrored Panels </t>
  </si>
  <si>
    <t>Herringbone Pattern Insers</t>
  </si>
  <si>
    <t>SQUARE DESIGN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</si>
</sst>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5" formatCode="_-* #,##0.00_-;\-* #,##0.00_-;_-* &quot;-&quot;??_-;_-@_-"/>
    <numFmt numFmtId="166" formatCode="0.00_)"/>
    <numFmt numFmtId="167" formatCode="mmmm\ d\,\ yyyy"/>
  </numFmts>
  <fonts count="48">
    <font>
      <sz val="12"/>
      <name val="Arial"/>
    </font>
    <font>
      <sz val="10"/>
      <name val="Arial"/>
      <family val="2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b/>
      <i/>
      <sz val="16"/>
      <name val="Arial"/>
      <family val="2"/>
    </font>
    <font>
      <b/>
      <sz val="10"/>
      <name val="P-AVGARD"/>
    </font>
    <font>
      <sz val="12"/>
      <name val="P-AVGARD"/>
    </font>
    <font>
      <sz val="12"/>
      <name val="Times New Roman"/>
      <family val="1"/>
    </font>
    <font>
      <b/>
      <sz val="12"/>
      <name val="P-CHNCRY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P-CHNCRY"/>
    </font>
    <font>
      <b/>
      <sz val="10"/>
      <name val="Arial"/>
      <family val="2"/>
    </font>
    <font>
      <b/>
      <sz val="9"/>
      <name val="P-AVGARD"/>
    </font>
    <font>
      <b/>
      <sz val="12"/>
      <name val="P-AVGARD"/>
    </font>
    <font>
      <sz val="11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P-CHNCRY"/>
    </font>
    <font>
      <sz val="12"/>
      <name val="Arial"/>
      <family val="2"/>
    </font>
    <font>
      <sz val="10"/>
      <color theme="1"/>
      <name val="P-CHNCRY"/>
    </font>
    <font>
      <sz val="12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z val="10"/>
      <name val="Arial"/>
      <family val="2"/>
    </font>
    <font>
      <b/>
      <u/>
      <sz val="11"/>
      <name val="P-CHNCRY"/>
    </font>
    <font>
      <b/>
      <u/>
      <sz val="12"/>
      <name val="P-CHNCRY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indexed="8"/>
        <bgColor theme="0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43" fillId="0" borderId="0"/>
  </cellStyleXfs>
  <cellXfs count="251">
    <xf numFmtId="0" fontId="0" fillId="0" borderId="0" xfId="0"/>
    <xf numFmtId="0" fontId="2" fillId="0" borderId="1" xfId="0" applyFont="1" applyBorder="1" applyProtection="1"/>
    <xf numFmtId="0" fontId="3" fillId="0" borderId="2" xfId="0" applyFont="1" applyBorder="1" applyProtection="1"/>
    <xf numFmtId="0" fontId="8" fillId="0" borderId="3" xfId="0" applyFont="1" applyBorder="1" applyProtection="1"/>
    <xf numFmtId="0" fontId="8" fillId="0" borderId="4" xfId="0" applyFont="1" applyBorder="1" applyProtection="1"/>
    <xf numFmtId="0" fontId="6" fillId="2" borderId="5" xfId="0" applyFont="1" applyFill="1" applyBorder="1" applyProtection="1"/>
    <xf numFmtId="166" fontId="6" fillId="0" borderId="6" xfId="0" applyNumberFormat="1" applyFont="1" applyBorder="1" applyProtection="1"/>
    <xf numFmtId="166" fontId="6" fillId="0" borderId="3" xfId="0" applyNumberFormat="1" applyFont="1" applyBorder="1" applyProtection="1"/>
    <xf numFmtId="0" fontId="6" fillId="0" borderId="1" xfId="0" applyFont="1" applyBorder="1" applyProtection="1"/>
    <xf numFmtId="166" fontId="6" fillId="0" borderId="1" xfId="0" applyNumberFormat="1" applyFont="1" applyBorder="1" applyProtection="1"/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166" fontId="6" fillId="0" borderId="9" xfId="0" applyNumberFormat="1" applyFont="1" applyBorder="1" applyProtection="1"/>
    <xf numFmtId="0" fontId="8" fillId="0" borderId="10" xfId="0" applyFont="1" applyBorder="1" applyProtection="1"/>
    <xf numFmtId="0" fontId="6" fillId="0" borderId="8" xfId="0" applyFont="1" applyBorder="1" applyAlignment="1">
      <alignment horizontal="center"/>
    </xf>
    <xf numFmtId="0" fontId="8" fillId="0" borderId="9" xfId="0" applyFont="1" applyBorder="1" applyProtection="1"/>
    <xf numFmtId="0" fontId="8" fillId="0" borderId="11" xfId="0" applyFont="1" applyBorder="1" applyProtection="1"/>
    <xf numFmtId="0" fontId="6" fillId="2" borderId="12" xfId="0" applyFont="1" applyFill="1" applyBorder="1" applyProtection="1"/>
    <xf numFmtId="0" fontId="6" fillId="0" borderId="13" xfId="0" applyFont="1" applyBorder="1" applyAlignment="1">
      <alignment horizontal="center"/>
    </xf>
    <xf numFmtId="0" fontId="7" fillId="0" borderId="14" xfId="0" applyFont="1" applyBorder="1" applyProtection="1"/>
    <xf numFmtId="0" fontId="8" fillId="0" borderId="14" xfId="0" applyFont="1" applyBorder="1" applyProtection="1"/>
    <xf numFmtId="0" fontId="8" fillId="0" borderId="9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3" fillId="0" borderId="0" xfId="0" applyFont="1" applyBorder="1" applyProtection="1"/>
    <xf numFmtId="0" fontId="4" fillId="0" borderId="0" xfId="0" applyFont="1" applyBorder="1" applyProtection="1"/>
    <xf numFmtId="0" fontId="0" fillId="0" borderId="0" xfId="0" applyBorder="1" applyProtection="1"/>
    <xf numFmtId="0" fontId="0" fillId="0" borderId="0" xfId="0" applyBorder="1"/>
    <xf numFmtId="0" fontId="5" fillId="0" borderId="0" xfId="0" applyFont="1" applyBorder="1" applyProtection="1"/>
    <xf numFmtId="0" fontId="6" fillId="0" borderId="0" xfId="0" applyFont="1" applyBorder="1" applyProtection="1"/>
    <xf numFmtId="0" fontId="12" fillId="0" borderId="0" xfId="0" applyFont="1" applyBorder="1" applyProtection="1"/>
    <xf numFmtId="0" fontId="13" fillId="0" borderId="0" xfId="0" applyFont="1" applyBorder="1" applyAlignment="1" applyProtection="1">
      <alignment horizontal="center"/>
    </xf>
    <xf numFmtId="0" fontId="14" fillId="0" borderId="0" xfId="0" applyFont="1" applyBorder="1" applyProtection="1"/>
    <xf numFmtId="0" fontId="15" fillId="0" borderId="1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4" fillId="0" borderId="16" xfId="0" applyFont="1" applyBorder="1" applyProtection="1"/>
    <xf numFmtId="0" fontId="3" fillId="0" borderId="16" xfId="0" applyFont="1" applyBorder="1" applyProtection="1"/>
    <xf numFmtId="0" fontId="16" fillId="0" borderId="6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9" fontId="11" fillId="0" borderId="17" xfId="0" applyNumberFormat="1" applyFont="1" applyBorder="1" applyAlignment="1" applyProtection="1">
      <alignment horizontal="center"/>
    </xf>
    <xf numFmtId="166" fontId="18" fillId="0" borderId="6" xfId="0" applyNumberFormat="1" applyFont="1" applyBorder="1" applyProtection="1"/>
    <xf numFmtId="166" fontId="18" fillId="0" borderId="3" xfId="0" applyNumberFormat="1" applyFont="1" applyBorder="1" applyProtection="1"/>
    <xf numFmtId="166" fontId="18" fillId="0" borderId="9" xfId="0" applyNumberFormat="1" applyFont="1" applyBorder="1" applyProtection="1"/>
    <xf numFmtId="0" fontId="9" fillId="2" borderId="18" xfId="0" applyFont="1" applyFill="1" applyBorder="1" applyAlignment="1" applyProtection="1">
      <alignment horizontal="center"/>
    </xf>
    <xf numFmtId="0" fontId="0" fillId="0" borderId="2" xfId="0" applyBorder="1"/>
    <xf numFmtId="0" fontId="3" fillId="0" borderId="0" xfId="0" applyFont="1" applyBorder="1" applyAlignment="1" applyProtection="1">
      <alignment horizontal="center"/>
    </xf>
    <xf numFmtId="0" fontId="19" fillId="0" borderId="0" xfId="0" applyFont="1" applyBorder="1" applyProtection="1"/>
    <xf numFmtId="0" fontId="19" fillId="0" borderId="0" xfId="0" applyFont="1" applyBorder="1" applyAlignment="1" applyProtection="1"/>
    <xf numFmtId="0" fontId="19" fillId="0" borderId="2" xfId="0" applyFont="1" applyBorder="1" applyAlignment="1" applyProtection="1"/>
    <xf numFmtId="0" fontId="21" fillId="0" borderId="0" xfId="0" applyFont="1" applyBorder="1" applyProtection="1"/>
    <xf numFmtId="0" fontId="20" fillId="0" borderId="0" xfId="0" applyFont="1" applyBorder="1" applyProtection="1"/>
    <xf numFmtId="0" fontId="23" fillId="0" borderId="0" xfId="0" applyFont="1" applyBorder="1" applyProtection="1"/>
    <xf numFmtId="0" fontId="22" fillId="0" borderId="0" xfId="0" applyFont="1" applyBorder="1" applyProtection="1"/>
    <xf numFmtId="0" fontId="24" fillId="0" borderId="2" xfId="0" applyFont="1" applyBorder="1" applyAlignment="1" applyProtection="1"/>
    <xf numFmtId="0" fontId="9" fillId="0" borderId="7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/>
    </xf>
    <xf numFmtId="0" fontId="25" fillId="0" borderId="20" xfId="0" applyFont="1" applyBorder="1"/>
    <xf numFmtId="0" fontId="25" fillId="0" borderId="21" xfId="0" applyFont="1" applyBorder="1" applyAlignment="1">
      <alignment horizontal="center"/>
    </xf>
    <xf numFmtId="9" fontId="16" fillId="0" borderId="4" xfId="0" applyNumberFormat="1" applyFont="1" applyBorder="1" applyProtection="1"/>
    <xf numFmtId="9" fontId="16" fillId="0" borderId="6" xfId="0" applyNumberFormat="1" applyFont="1" applyBorder="1" applyAlignment="1" applyProtection="1">
      <alignment horizontal="center"/>
    </xf>
    <xf numFmtId="9" fontId="26" fillId="0" borderId="6" xfId="0" applyNumberFormat="1" applyFont="1" applyBorder="1" applyProtection="1"/>
    <xf numFmtId="166" fontId="18" fillId="0" borderId="3" xfId="0" applyNumberFormat="1" applyFont="1" applyBorder="1" applyAlignment="1" applyProtection="1">
      <alignment horizontal="center"/>
    </xf>
    <xf numFmtId="44" fontId="28" fillId="0" borderId="6" xfId="1" applyFont="1" applyBorder="1" applyProtection="1"/>
    <xf numFmtId="44" fontId="28" fillId="0" borderId="9" xfId="1" applyFont="1" applyBorder="1" applyProtection="1"/>
    <xf numFmtId="44" fontId="28" fillId="0" borderId="3" xfId="1" applyFont="1" applyBorder="1" applyProtection="1"/>
    <xf numFmtId="166" fontId="18" fillId="0" borderId="0" xfId="0" applyNumberFormat="1" applyFont="1" applyBorder="1" applyProtection="1"/>
    <xf numFmtId="44" fontId="28" fillId="0" borderId="0" xfId="1" applyFont="1" applyBorder="1" applyProtection="1"/>
    <xf numFmtId="0" fontId="24" fillId="0" borderId="0" xfId="0" applyFont="1" applyBorder="1" applyProtection="1"/>
    <xf numFmtId="0" fontId="19" fillId="0" borderId="2" xfId="0" applyFont="1" applyBorder="1" applyProtection="1"/>
    <xf numFmtId="167" fontId="19" fillId="0" borderId="2" xfId="0" applyNumberFormat="1" applyFont="1" applyBorder="1" applyProtection="1"/>
    <xf numFmtId="0" fontId="9" fillId="0" borderId="0" xfId="0" applyFont="1" applyFill="1" applyBorder="1" applyAlignment="1" applyProtection="1">
      <alignment horizontal="center"/>
    </xf>
    <xf numFmtId="0" fontId="27" fillId="0" borderId="9" xfId="0" applyFont="1" applyBorder="1" applyAlignment="1" applyProtection="1">
      <alignment horizontal="left"/>
    </xf>
    <xf numFmtId="0" fontId="25" fillId="0" borderId="20" xfId="0" applyFont="1" applyBorder="1" applyAlignment="1">
      <alignment horizontal="center"/>
    </xf>
    <xf numFmtId="9" fontId="26" fillId="0" borderId="6" xfId="0" applyNumberFormat="1" applyFont="1" applyBorder="1" applyAlignment="1" applyProtection="1">
      <alignment horizontal="center"/>
    </xf>
    <xf numFmtId="0" fontId="20" fillId="0" borderId="25" xfId="0" applyFont="1" applyBorder="1" applyProtection="1"/>
    <xf numFmtId="44" fontId="28" fillId="0" borderId="6" xfId="1" applyFont="1" applyBorder="1" applyAlignment="1" applyProtection="1">
      <alignment horizontal="center"/>
    </xf>
    <xf numFmtId="0" fontId="0" fillId="0" borderId="0" xfId="0" applyFill="1"/>
    <xf numFmtId="9" fontId="8" fillId="0" borderId="14" xfId="0" applyNumberFormat="1" applyFont="1" applyBorder="1" applyProtection="1"/>
    <xf numFmtId="44" fontId="30" fillId="0" borderId="23" xfId="1" applyFont="1" applyBorder="1" applyAlignment="1" applyProtection="1">
      <alignment vertical="center"/>
    </xf>
    <xf numFmtId="44" fontId="30" fillId="0" borderId="23" xfId="1" applyFont="1" applyBorder="1" applyProtection="1"/>
    <xf numFmtId="44" fontId="30" fillId="0" borderId="9" xfId="1" applyFont="1" applyBorder="1" applyProtection="1"/>
    <xf numFmtId="44" fontId="30" fillId="0" borderId="9" xfId="1" applyFont="1" applyFill="1" applyBorder="1" applyProtection="1"/>
    <xf numFmtId="44" fontId="30" fillId="0" borderId="3" xfId="1" applyFont="1" applyBorder="1" applyProtection="1"/>
    <xf numFmtId="44" fontId="30" fillId="0" borderId="23" xfId="1" applyFont="1" applyFill="1" applyBorder="1" applyProtection="1"/>
    <xf numFmtId="166" fontId="32" fillId="0" borderId="3" xfId="0" applyNumberFormat="1" applyFont="1" applyFill="1" applyBorder="1" applyAlignment="1" applyProtection="1">
      <alignment horizontal="center"/>
    </xf>
    <xf numFmtId="166" fontId="32" fillId="0" borderId="0" xfId="0" applyNumberFormat="1" applyFont="1" applyBorder="1" applyProtection="1"/>
    <xf numFmtId="166" fontId="32" fillId="0" borderId="3" xfId="0" applyNumberFormat="1" applyFont="1" applyBorder="1" applyAlignment="1" applyProtection="1">
      <alignment horizontal="center"/>
    </xf>
    <xf numFmtId="166" fontId="31" fillId="0" borderId="3" xfId="0" applyNumberFormat="1" applyFont="1" applyBorder="1" applyProtection="1"/>
    <xf numFmtId="0" fontId="33" fillId="0" borderId="23" xfId="0" applyFont="1" applyFill="1" applyBorder="1" applyAlignment="1" applyProtection="1">
      <alignment horizontal="left" vertical="center"/>
    </xf>
    <xf numFmtId="0" fontId="33" fillId="0" borderId="9" xfId="0" applyFont="1" applyFill="1" applyBorder="1" applyAlignment="1" applyProtection="1">
      <alignment horizontal="left" vertical="center"/>
    </xf>
    <xf numFmtId="0" fontId="6" fillId="0" borderId="25" xfId="0" applyFont="1" applyBorder="1" applyProtection="1"/>
    <xf numFmtId="44" fontId="39" fillId="0" borderId="6" xfId="1" applyFont="1" applyBorder="1" applyProtection="1"/>
    <xf numFmtId="166" fontId="18" fillId="5" borderId="3" xfId="0" applyNumberFormat="1" applyFont="1" applyFill="1" applyBorder="1" applyAlignment="1" applyProtection="1">
      <alignment horizontal="center"/>
    </xf>
    <xf numFmtId="44" fontId="28" fillId="5" borderId="6" xfId="1" applyFont="1" applyFill="1" applyBorder="1" applyProtection="1"/>
    <xf numFmtId="44" fontId="39" fillId="0" borderId="9" xfId="1" applyFont="1" applyBorder="1" applyProtection="1"/>
    <xf numFmtId="44" fontId="31" fillId="0" borderId="23" xfId="1" applyFont="1" applyBorder="1" applyAlignment="1" applyProtection="1">
      <alignment vertical="center" wrapText="1"/>
    </xf>
    <xf numFmtId="0" fontId="31" fillId="0" borderId="23" xfId="0" applyFont="1" applyBorder="1" applyAlignment="1">
      <alignment wrapText="1"/>
    </xf>
    <xf numFmtId="0" fontId="31" fillId="0" borderId="9" xfId="0" applyFont="1" applyBorder="1" applyAlignment="1">
      <alignment wrapText="1"/>
    </xf>
    <xf numFmtId="165" fontId="31" fillId="5" borderId="23" xfId="2" applyFont="1" applyFill="1" applyBorder="1" applyAlignment="1" applyProtection="1">
      <alignment vertical="center" wrapText="1"/>
    </xf>
    <xf numFmtId="165" fontId="31" fillId="5" borderId="23" xfId="2" applyFont="1" applyFill="1" applyBorder="1" applyAlignment="1">
      <alignment wrapText="1"/>
    </xf>
    <xf numFmtId="165" fontId="31" fillId="5" borderId="9" xfId="2" applyFont="1" applyFill="1" applyBorder="1" applyAlignment="1">
      <alignment wrapText="1"/>
    </xf>
    <xf numFmtId="44" fontId="30" fillId="0" borderId="23" xfId="1" applyFont="1" applyFill="1" applyBorder="1" applyAlignment="1" applyProtection="1">
      <alignment vertical="center"/>
    </xf>
    <xf numFmtId="0" fontId="24" fillId="0" borderId="16" xfId="0" applyFont="1" applyBorder="1" applyProtection="1"/>
    <xf numFmtId="0" fontId="19" fillId="0" borderId="25" xfId="0" applyFont="1" applyBorder="1" applyAlignment="1" applyProtection="1"/>
    <xf numFmtId="0" fontId="24" fillId="0" borderId="25" xfId="0" applyFont="1" applyBorder="1" applyAlignment="1" applyProtection="1"/>
    <xf numFmtId="0" fontId="0" fillId="0" borderId="25" xfId="0" applyBorder="1"/>
    <xf numFmtId="0" fontId="44" fillId="0" borderId="25" xfId="0" applyFont="1" applyBorder="1" applyAlignment="1" applyProtection="1"/>
    <xf numFmtId="0" fontId="45" fillId="0" borderId="25" xfId="0" applyFont="1" applyBorder="1" applyAlignment="1" applyProtection="1"/>
    <xf numFmtId="44" fontId="28" fillId="5" borderId="6" xfId="1" applyFont="1" applyFill="1" applyBorder="1" applyAlignment="1" applyProtection="1">
      <alignment horizontal="center"/>
    </xf>
    <xf numFmtId="44" fontId="28" fillId="5" borderId="9" xfId="1" applyFont="1" applyFill="1" applyBorder="1" applyProtection="1"/>
    <xf numFmtId="44" fontId="28" fillId="5" borderId="3" xfId="1" applyFont="1" applyFill="1" applyBorder="1" applyProtection="1"/>
    <xf numFmtId="0" fontId="16" fillId="5" borderId="4" xfId="0" applyFont="1" applyFill="1" applyBorder="1" applyAlignment="1" applyProtection="1">
      <alignment horizontal="center"/>
    </xf>
    <xf numFmtId="0" fontId="16" fillId="5" borderId="6" xfId="0" applyFont="1" applyFill="1" applyBorder="1" applyAlignment="1" applyProtection="1">
      <alignment horizontal="center"/>
    </xf>
    <xf numFmtId="0" fontId="16" fillId="5" borderId="3" xfId="0" applyFont="1" applyFill="1" applyBorder="1" applyAlignment="1" applyProtection="1">
      <alignment horizontal="center"/>
    </xf>
    <xf numFmtId="0" fontId="8" fillId="5" borderId="9" xfId="0" applyFont="1" applyFill="1" applyBorder="1" applyProtection="1"/>
    <xf numFmtId="0" fontId="8" fillId="5" borderId="3" xfId="0" applyFont="1" applyFill="1" applyBorder="1" applyProtection="1"/>
    <xf numFmtId="44" fontId="46" fillId="0" borderId="6" xfId="1" applyFont="1" applyBorder="1" applyProtection="1"/>
    <xf numFmtId="0" fontId="9" fillId="6" borderId="18" xfId="0" applyFont="1" applyFill="1" applyBorder="1" applyAlignment="1" applyProtection="1">
      <alignment horizontal="center"/>
    </xf>
    <xf numFmtId="0" fontId="19" fillId="0" borderId="25" xfId="0" applyFont="1" applyBorder="1" applyProtection="1"/>
    <xf numFmtId="44" fontId="28" fillId="0" borderId="24" xfId="1" applyFont="1" applyBorder="1" applyProtection="1"/>
    <xf numFmtId="166" fontId="18" fillId="5" borderId="29" xfId="0" applyNumberFormat="1" applyFont="1" applyFill="1" applyBorder="1" applyAlignment="1" applyProtection="1">
      <alignment wrapText="1"/>
    </xf>
    <xf numFmtId="0" fontId="3" fillId="5" borderId="0" xfId="0" applyFont="1" applyFill="1" applyBorder="1" applyProtection="1"/>
    <xf numFmtId="0" fontId="4" fillId="5" borderId="0" xfId="0" applyFont="1" applyFill="1" applyBorder="1" applyProtection="1"/>
    <xf numFmtId="44" fontId="30" fillId="5" borderId="9" xfId="1" applyFont="1" applyFill="1" applyBorder="1" applyProtection="1"/>
    <xf numFmtId="44" fontId="31" fillId="0" borderId="0" xfId="1" applyFont="1" applyBorder="1" applyAlignment="1" applyProtection="1">
      <alignment vertical="center" wrapText="1"/>
    </xf>
    <xf numFmtId="0" fontId="31" fillId="0" borderId="0" xfId="0" applyFont="1" applyBorder="1" applyAlignment="1">
      <alignment wrapText="1"/>
    </xf>
    <xf numFmtId="166" fontId="32" fillId="0" borderId="0" xfId="0" applyNumberFormat="1" applyFont="1" applyBorder="1" applyAlignment="1" applyProtection="1">
      <alignment horizontal="center"/>
    </xf>
    <xf numFmtId="44" fontId="30" fillId="0" borderId="0" xfId="1" applyFont="1" applyBorder="1" applyProtection="1"/>
    <xf numFmtId="0" fontId="9" fillId="0" borderId="0" xfId="0" applyFont="1" applyBorder="1" applyProtection="1"/>
    <xf numFmtId="0" fontId="0" fillId="0" borderId="30" xfId="0" applyBorder="1" applyProtection="1"/>
    <xf numFmtId="0" fontId="3" fillId="0" borderId="33" xfId="0" applyFont="1" applyBorder="1" applyProtection="1"/>
    <xf numFmtId="0" fontId="3" fillId="0" borderId="34" xfId="0" applyFont="1" applyBorder="1" applyProtection="1"/>
    <xf numFmtId="0" fontId="19" fillId="0" borderId="34" xfId="0" applyFont="1" applyBorder="1" applyAlignment="1" applyProtection="1"/>
    <xf numFmtId="0" fontId="3" fillId="0" borderId="35" xfId="0" applyFont="1" applyBorder="1" applyProtection="1"/>
    <xf numFmtId="0" fontId="0" fillId="0" borderId="34" xfId="0" applyBorder="1" applyProtection="1"/>
    <xf numFmtId="0" fontId="6" fillId="0" borderId="38" xfId="0" applyFont="1" applyBorder="1" applyProtection="1"/>
    <xf numFmtId="0" fontId="9" fillId="0" borderId="37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center"/>
    </xf>
    <xf numFmtId="0" fontId="8" fillId="0" borderId="35" xfId="0" applyFont="1" applyBorder="1" applyProtection="1"/>
    <xf numFmtId="0" fontId="6" fillId="0" borderId="40" xfId="0" applyFont="1" applyBorder="1" applyProtection="1"/>
    <xf numFmtId="0" fontId="8" fillId="0" borderId="41" xfId="0" applyFont="1" applyBorder="1" applyAlignment="1" applyProtection="1">
      <alignment horizontal="center"/>
    </xf>
    <xf numFmtId="0" fontId="9" fillId="0" borderId="40" xfId="0" applyFont="1" applyBorder="1" applyAlignment="1" applyProtection="1">
      <alignment horizontal="center"/>
    </xf>
    <xf numFmtId="0" fontId="8" fillId="0" borderId="41" xfId="0" applyFont="1" applyBorder="1" applyProtection="1"/>
    <xf numFmtId="0" fontId="0" fillId="0" borderId="42" xfId="0" applyBorder="1" applyAlignment="1" applyProtection="1">
      <alignment horizontal="center"/>
    </xf>
    <xf numFmtId="0" fontId="0" fillId="0" borderId="43" xfId="0" applyBorder="1" applyProtection="1"/>
    <xf numFmtId="0" fontId="9" fillId="2" borderId="44" xfId="0" applyFont="1" applyFill="1" applyBorder="1" applyAlignment="1" applyProtection="1">
      <alignment horizontal="center"/>
    </xf>
    <xf numFmtId="0" fontId="6" fillId="2" borderId="45" xfId="0" applyFont="1" applyFill="1" applyBorder="1" applyProtection="1"/>
    <xf numFmtId="166" fontId="6" fillId="0" borderId="41" xfId="0" applyNumberFormat="1" applyFont="1" applyBorder="1" applyProtection="1"/>
    <xf numFmtId="44" fontId="30" fillId="0" borderId="41" xfId="1" applyFont="1" applyBorder="1" applyProtection="1"/>
    <xf numFmtId="0" fontId="31" fillId="0" borderId="46" xfId="0" applyFont="1" applyFill="1" applyBorder="1" applyAlignment="1" applyProtection="1">
      <alignment vertical="center"/>
    </xf>
    <xf numFmtId="44" fontId="30" fillId="0" borderId="41" xfId="1" applyFont="1" applyFill="1" applyBorder="1" applyProtection="1"/>
    <xf numFmtId="0" fontId="33" fillId="0" borderId="33" xfId="0" applyFont="1" applyBorder="1" applyAlignment="1" applyProtection="1">
      <alignment horizontal="left"/>
    </xf>
    <xf numFmtId="44" fontId="30" fillId="0" borderId="34" xfId="1" applyFont="1" applyBorder="1" applyProtection="1"/>
    <xf numFmtId="0" fontId="34" fillId="0" borderId="46" xfId="0" applyFont="1" applyBorder="1" applyAlignment="1" applyProtection="1">
      <alignment vertical="center"/>
    </xf>
    <xf numFmtId="0" fontId="31" fillId="0" borderId="46" xfId="0" applyFont="1" applyBorder="1" applyAlignment="1" applyProtection="1">
      <alignment vertical="center"/>
    </xf>
    <xf numFmtId="0" fontId="33" fillId="0" borderId="46" xfId="0" applyFont="1" applyBorder="1" applyAlignment="1" applyProtection="1">
      <alignment vertical="center"/>
    </xf>
    <xf numFmtId="0" fontId="47" fillId="0" borderId="46" xfId="0" applyFont="1" applyFill="1" applyBorder="1" applyAlignment="1" applyProtection="1">
      <alignment horizontal="left" vertical="center"/>
    </xf>
    <xf numFmtId="0" fontId="31" fillId="0" borderId="33" xfId="0" applyFont="1" applyFill="1" applyBorder="1" applyAlignment="1" applyProtection="1">
      <alignment vertical="center"/>
    </xf>
    <xf numFmtId="0" fontId="6" fillId="0" borderId="33" xfId="0" applyFont="1" applyBorder="1" applyProtection="1"/>
    <xf numFmtId="0" fontId="6" fillId="0" borderId="47" xfId="0" applyFont="1" applyBorder="1" applyProtection="1"/>
    <xf numFmtId="0" fontId="6" fillId="0" borderId="34" xfId="0" applyFont="1" applyBorder="1" applyProtection="1"/>
    <xf numFmtId="0" fontId="9" fillId="0" borderId="33" xfId="0" applyFont="1" applyBorder="1" applyProtection="1"/>
    <xf numFmtId="0" fontId="31" fillId="5" borderId="46" xfId="0" applyFont="1" applyFill="1" applyBorder="1" applyAlignment="1" applyProtection="1">
      <alignment vertical="center"/>
    </xf>
    <xf numFmtId="0" fontId="16" fillId="0" borderId="33" xfId="0" applyFont="1" applyBorder="1" applyAlignment="1" applyProtection="1">
      <alignment horizontal="left"/>
    </xf>
    <xf numFmtId="44" fontId="28" fillId="0" borderId="34" xfId="1" applyFont="1" applyBorder="1" applyProtection="1"/>
    <xf numFmtId="0" fontId="10" fillId="0" borderId="48" xfId="0" applyFont="1" applyBorder="1" applyProtection="1"/>
    <xf numFmtId="166" fontId="6" fillId="0" borderId="45" xfId="0" applyNumberFormat="1" applyFont="1" applyBorder="1" applyProtection="1"/>
    <xf numFmtId="166" fontId="6" fillId="0" borderId="34" xfId="0" applyNumberFormat="1" applyFont="1" applyBorder="1" applyProtection="1"/>
    <xf numFmtId="0" fontId="20" fillId="0" borderId="33" xfId="0" applyFont="1" applyBorder="1" applyProtection="1"/>
    <xf numFmtId="0" fontId="20" fillId="0" borderId="34" xfId="0" applyFont="1" applyBorder="1" applyProtection="1"/>
    <xf numFmtId="0" fontId="22" fillId="0" borderId="33" xfId="0" applyFont="1" applyBorder="1" applyProtection="1"/>
    <xf numFmtId="0" fontId="22" fillId="0" borderId="34" xfId="0" applyFont="1" applyBorder="1" applyProtection="1"/>
    <xf numFmtId="0" fontId="20" fillId="0" borderId="47" xfId="0" applyFont="1" applyBorder="1" applyProtection="1"/>
    <xf numFmtId="0" fontId="0" fillId="0" borderId="33" xfId="0" applyBorder="1" applyProtection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31" xfId="0" applyBorder="1" applyProtection="1"/>
    <xf numFmtId="0" fontId="0" fillId="0" borderId="31" xfId="0" applyBorder="1"/>
    <xf numFmtId="0" fontId="36" fillId="0" borderId="31" xfId="0" applyFont="1" applyBorder="1"/>
    <xf numFmtId="14" fontId="37" fillId="0" borderId="31" xfId="0" applyNumberFormat="1" applyFont="1" applyBorder="1" applyAlignment="1" applyProtection="1">
      <alignment horizontal="right"/>
    </xf>
    <xf numFmtId="0" fontId="3" fillId="0" borderId="31" xfId="0" applyFont="1" applyBorder="1" applyProtection="1"/>
    <xf numFmtId="0" fontId="3" fillId="0" borderId="32" xfId="0" applyFont="1" applyBorder="1" applyProtection="1"/>
    <xf numFmtId="167" fontId="3" fillId="0" borderId="34" xfId="0" applyNumberFormat="1" applyFont="1" applyBorder="1" applyProtection="1"/>
    <xf numFmtId="0" fontId="3" fillId="0" borderId="31" xfId="0" applyFont="1" applyBorder="1" applyAlignment="1" applyProtection="1">
      <alignment horizontal="right"/>
    </xf>
    <xf numFmtId="0" fontId="11" fillId="0" borderId="40" xfId="0" applyFont="1" applyBorder="1" applyProtection="1"/>
    <xf numFmtId="0" fontId="27" fillId="0" borderId="40" xfId="0" applyFont="1" applyBorder="1" applyAlignment="1" applyProtection="1">
      <alignment horizontal="center"/>
    </xf>
    <xf numFmtId="44" fontId="28" fillId="0" borderId="41" xfId="1" applyFont="1" applyBorder="1" applyProtection="1"/>
    <xf numFmtId="0" fontId="27" fillId="5" borderId="40" xfId="0" applyFont="1" applyFill="1" applyBorder="1" applyAlignment="1" applyProtection="1">
      <alignment horizontal="center"/>
    </xf>
    <xf numFmtId="44" fontId="28" fillId="5" borderId="41" xfId="1" applyFont="1" applyFill="1" applyBorder="1" applyProtection="1"/>
    <xf numFmtId="0" fontId="9" fillId="5" borderId="40" xfId="0" applyFont="1" applyFill="1" applyBorder="1" applyAlignment="1" applyProtection="1">
      <alignment horizontal="center"/>
    </xf>
    <xf numFmtId="0" fontId="8" fillId="5" borderId="41" xfId="0" applyFont="1" applyFill="1" applyBorder="1" applyProtection="1"/>
    <xf numFmtId="166" fontId="18" fillId="0" borderId="41" xfId="0" applyNumberFormat="1" applyFont="1" applyBorder="1" applyProtection="1"/>
    <xf numFmtId="0" fontId="17" fillId="0" borderId="40" xfId="0" applyFont="1" applyBorder="1" applyAlignment="1" applyProtection="1">
      <alignment horizontal="center"/>
    </xf>
    <xf numFmtId="0" fontId="27" fillId="0" borderId="46" xfId="0" applyFont="1" applyBorder="1" applyAlignment="1" applyProtection="1">
      <alignment horizontal="left"/>
    </xf>
    <xf numFmtId="0" fontId="3" fillId="0" borderId="47" xfId="0" applyFont="1" applyBorder="1" applyProtection="1"/>
    <xf numFmtId="0" fontId="27" fillId="0" borderId="40" xfId="0" applyFont="1" applyBorder="1" applyProtection="1"/>
    <xf numFmtId="0" fontId="27" fillId="0" borderId="40" xfId="0" applyFont="1" applyBorder="1" applyAlignment="1" applyProtection="1">
      <alignment horizontal="left"/>
    </xf>
    <xf numFmtId="0" fontId="16" fillId="0" borderId="40" xfId="0" applyFont="1" applyBorder="1" applyAlignment="1" applyProtection="1">
      <alignment horizontal="left"/>
    </xf>
    <xf numFmtId="0" fontId="6" fillId="0" borderId="51" xfId="0" applyFont="1" applyBorder="1" applyAlignment="1" applyProtection="1">
      <alignment horizontal="right"/>
    </xf>
    <xf numFmtId="0" fontId="9" fillId="0" borderId="49" xfId="0" applyFont="1" applyBorder="1" applyProtection="1"/>
    <xf numFmtId="0" fontId="6" fillId="0" borderId="50" xfId="0" applyFont="1" applyBorder="1" applyProtection="1"/>
    <xf numFmtId="166" fontId="18" fillId="4" borderId="3" xfId="0" applyNumberFormat="1" applyFont="1" applyFill="1" applyBorder="1" applyAlignment="1" applyProtection="1">
      <alignment horizontal="center"/>
    </xf>
    <xf numFmtId="0" fontId="36" fillId="0" borderId="0" xfId="0" applyFont="1"/>
    <xf numFmtId="0" fontId="31" fillId="0" borderId="46" xfId="0" applyFont="1" applyBorder="1" applyAlignment="1" applyProtection="1">
      <alignment horizontal="left" vertical="center"/>
    </xf>
    <xf numFmtId="0" fontId="31" fillId="0" borderId="23" xfId="0" applyFont="1" applyBorder="1" applyAlignment="1" applyProtection="1">
      <alignment horizontal="left" vertical="center"/>
    </xf>
    <xf numFmtId="0" fontId="31" fillId="0" borderId="9" xfId="0" applyFont="1" applyBorder="1" applyAlignment="1" applyProtection="1">
      <alignment horizontal="left" vertical="center"/>
    </xf>
    <xf numFmtId="44" fontId="39" fillId="0" borderId="6" xfId="1" applyFont="1" applyFill="1" applyBorder="1" applyProtection="1"/>
    <xf numFmtId="44" fontId="28" fillId="0" borderId="9" xfId="1" applyFont="1" applyFill="1" applyBorder="1" applyProtection="1"/>
    <xf numFmtId="44" fontId="28" fillId="0" borderId="3" xfId="1" applyFont="1" applyFill="1" applyBorder="1" applyProtection="1"/>
    <xf numFmtId="44" fontId="28" fillId="0" borderId="41" xfId="1" applyFont="1" applyFill="1" applyBorder="1" applyProtection="1"/>
    <xf numFmtId="44" fontId="28" fillId="0" borderId="6" xfId="1" applyFont="1" applyFill="1" applyBorder="1" applyProtection="1"/>
    <xf numFmtId="166" fontId="18" fillId="0" borderId="3" xfId="0" applyNumberFormat="1" applyFont="1" applyFill="1" applyBorder="1" applyAlignment="1" applyProtection="1">
      <alignment horizontal="center"/>
    </xf>
    <xf numFmtId="0" fontId="27" fillId="0" borderId="46" xfId="0" applyFont="1" applyBorder="1" applyAlignment="1" applyProtection="1">
      <alignment horizontal="left" vertical="center"/>
    </xf>
    <xf numFmtId="0" fontId="27" fillId="0" borderId="23" xfId="0" applyFont="1" applyBorder="1" applyAlignment="1" applyProtection="1">
      <alignment horizontal="left" vertical="center"/>
    </xf>
    <xf numFmtId="0" fontId="27" fillId="0" borderId="24" xfId="0" applyFont="1" applyBorder="1" applyAlignment="1" applyProtection="1">
      <alignment horizontal="left" vertical="center"/>
    </xf>
    <xf numFmtId="0" fontId="27" fillId="0" borderId="9" xfId="0" applyFont="1" applyBorder="1" applyAlignment="1" applyProtection="1">
      <alignment horizontal="left" vertical="center"/>
    </xf>
    <xf numFmtId="0" fontId="27" fillId="0" borderId="46" xfId="0" applyFont="1" applyBorder="1" applyAlignment="1" applyProtection="1">
      <alignment horizontal="center"/>
    </xf>
    <xf numFmtId="0" fontId="27" fillId="0" borderId="23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0" fontId="35" fillId="0" borderId="48" xfId="0" applyFont="1" applyBorder="1" applyAlignment="1" applyProtection="1">
      <alignment horizontal="center"/>
    </xf>
    <xf numFmtId="0" fontId="35" fillId="0" borderId="1" xfId="0" applyFont="1" applyBorder="1" applyAlignment="1" applyProtection="1">
      <alignment horizontal="center"/>
    </xf>
    <xf numFmtId="0" fontId="35" fillId="0" borderId="43" xfId="0" applyFont="1" applyBorder="1" applyAlignment="1" applyProtection="1">
      <alignment horizontal="center"/>
    </xf>
    <xf numFmtId="166" fontId="40" fillId="0" borderId="22" xfId="0" applyNumberFormat="1" applyFont="1" applyBorder="1" applyAlignment="1" applyProtection="1">
      <alignment horizontal="center"/>
    </xf>
    <xf numFmtId="166" fontId="40" fillId="0" borderId="15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166" fontId="18" fillId="5" borderId="27" xfId="0" applyNumberFormat="1" applyFont="1" applyFill="1" applyBorder="1" applyAlignment="1" applyProtection="1">
      <alignment horizontal="center" wrapText="1"/>
    </xf>
    <xf numFmtId="166" fontId="18" fillId="5" borderId="28" xfId="0" applyNumberFormat="1" applyFont="1" applyFill="1" applyBorder="1" applyAlignment="1" applyProtection="1">
      <alignment horizontal="center" wrapText="1"/>
    </xf>
    <xf numFmtId="44" fontId="31" fillId="0" borderId="23" xfId="1" applyFont="1" applyBorder="1" applyAlignment="1" applyProtection="1">
      <alignment vertical="center" wrapText="1"/>
    </xf>
    <xf numFmtId="0" fontId="31" fillId="0" borderId="23" xfId="0" applyFont="1" applyBorder="1" applyAlignment="1">
      <alignment wrapText="1"/>
    </xf>
    <xf numFmtId="0" fontId="31" fillId="0" borderId="9" xfId="0" applyFont="1" applyBorder="1" applyAlignment="1">
      <alignment wrapText="1"/>
    </xf>
    <xf numFmtId="0" fontId="34" fillId="0" borderId="46" xfId="0" applyFont="1" applyFill="1" applyBorder="1" applyAlignment="1" applyProtection="1">
      <alignment horizontal="left" vertical="center"/>
    </xf>
    <xf numFmtId="0" fontId="34" fillId="0" borderId="23" xfId="0" applyFont="1" applyFill="1" applyBorder="1" applyAlignment="1" applyProtection="1">
      <alignment horizontal="left" vertical="center"/>
    </xf>
    <xf numFmtId="0" fontId="34" fillId="0" borderId="9" xfId="0" applyFont="1" applyFill="1" applyBorder="1" applyAlignment="1" applyProtection="1">
      <alignment horizontal="left" vertical="center"/>
    </xf>
    <xf numFmtId="44" fontId="31" fillId="5" borderId="23" xfId="1" applyFont="1" applyFill="1" applyBorder="1" applyAlignment="1" applyProtection="1">
      <alignment vertical="center" wrapText="1"/>
    </xf>
    <xf numFmtId="0" fontId="31" fillId="5" borderId="23" xfId="0" applyFont="1" applyFill="1" applyBorder="1" applyAlignment="1">
      <alignment wrapText="1"/>
    </xf>
    <xf numFmtId="0" fontId="31" fillId="5" borderId="9" xfId="0" applyFont="1" applyFill="1" applyBorder="1" applyAlignment="1">
      <alignment wrapText="1"/>
    </xf>
    <xf numFmtId="44" fontId="31" fillId="0" borderId="9" xfId="1" applyFont="1" applyBorder="1" applyAlignment="1" applyProtection="1">
      <alignment vertical="center" wrapText="1"/>
    </xf>
    <xf numFmtId="165" fontId="31" fillId="5" borderId="23" xfId="2" applyFont="1" applyFill="1" applyBorder="1" applyAlignment="1" applyProtection="1">
      <alignment vertical="center" wrapText="1"/>
    </xf>
    <xf numFmtId="165" fontId="31" fillId="5" borderId="9" xfId="2" applyFont="1" applyFill="1" applyBorder="1" applyAlignment="1" applyProtection="1">
      <alignment vertical="center" wrapText="1"/>
    </xf>
    <xf numFmtId="0" fontId="31" fillId="0" borderId="46" xfId="0" applyFont="1" applyBorder="1" applyAlignment="1" applyProtection="1">
      <alignment horizontal="left" vertical="center"/>
    </xf>
    <xf numFmtId="0" fontId="31" fillId="0" borderId="23" xfId="0" applyFont="1" applyBorder="1" applyAlignment="1" applyProtection="1">
      <alignment horizontal="left" vertical="center"/>
    </xf>
    <xf numFmtId="0" fontId="31" fillId="0" borderId="9" xfId="0" applyFont="1" applyBorder="1" applyAlignment="1" applyProtection="1">
      <alignment horizontal="left" vertical="center"/>
    </xf>
    <xf numFmtId="0" fontId="4" fillId="3" borderId="36" xfId="0" applyFont="1" applyFill="1" applyBorder="1" applyAlignment="1" applyProtection="1">
      <alignment horizontal="center"/>
    </xf>
    <xf numFmtId="0" fontId="29" fillId="3" borderId="26" xfId="0" applyFont="1" applyFill="1" applyBorder="1" applyAlignment="1">
      <alignment horizontal="center"/>
    </xf>
    <xf numFmtId="0" fontId="29" fillId="3" borderId="37" xfId="0" applyFont="1" applyFill="1" applyBorder="1" applyAlignment="1">
      <alignment horizontal="center"/>
    </xf>
    <xf numFmtId="0" fontId="31" fillId="0" borderId="15" xfId="0" applyFont="1" applyBorder="1" applyAlignment="1" applyProtection="1">
      <alignment horizontal="left" vertical="center"/>
    </xf>
  </cellXfs>
  <cellStyles count="4">
    <cellStyle name="Comma" xfId="2" builtinId="3"/>
    <cellStyle name="Currency" xfId="1" builtinId="4"/>
    <cellStyle name="Normal" xfId="0" builtinId="0"/>
    <cellStyle name="Normal 2" xfId="3" xr:uid="{818EAF8E-E3E0-44D1-BFCD-A665FEA8B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93"/>
  <sheetViews>
    <sheetView tabSelected="1" defaultGridColor="0" colorId="22" zoomScaleNormal="100" zoomScaleSheetLayoutView="100" workbookViewId="0">
      <selection activeCell="F66" sqref="F66"/>
    </sheetView>
  </sheetViews>
  <sheetFormatPr defaultColWidth="9.77734375" defaultRowHeight="15"/>
  <cols>
    <col min="1" max="1" width="14.21875" customWidth="1"/>
    <col min="2" max="2" width="9.6640625" customWidth="1"/>
    <col min="3" max="3" width="8.44140625" customWidth="1"/>
    <col min="4" max="4" width="12.33203125" customWidth="1"/>
    <col min="6" max="6" width="11.44140625" customWidth="1"/>
    <col min="7" max="7" width="12.33203125" customWidth="1"/>
  </cols>
  <sheetData>
    <row r="1" spans="1:8" ht="13.5" customHeight="1">
      <c r="A1" s="132"/>
      <c r="B1" s="180"/>
      <c r="C1" s="181"/>
      <c r="D1" s="181"/>
      <c r="E1" s="181"/>
      <c r="F1" s="187"/>
      <c r="G1" s="184"/>
      <c r="H1" s="185"/>
    </row>
    <row r="2" spans="1:8" ht="24.95" customHeight="1" thickBot="1">
      <c r="A2" s="176"/>
      <c r="B2" s="33"/>
      <c r="C2" s="32" t="s">
        <v>25</v>
      </c>
      <c r="D2" s="34"/>
      <c r="E2" s="1"/>
      <c r="F2" s="35" t="s">
        <v>0</v>
      </c>
      <c r="G2" s="72">
        <v>43922</v>
      </c>
      <c r="H2" s="186"/>
    </row>
    <row r="3" spans="1:8" ht="12" customHeight="1" thickTop="1">
      <c r="A3" s="133"/>
      <c r="B3" s="27"/>
      <c r="C3" s="27"/>
      <c r="D3" s="23"/>
      <c r="E3" s="23"/>
      <c r="F3" s="23"/>
      <c r="G3" s="23"/>
      <c r="H3" s="134"/>
    </row>
    <row r="4" spans="1:8" ht="15.75">
      <c r="A4" s="133" t="s">
        <v>15</v>
      </c>
      <c r="B4" s="109" t="s">
        <v>118</v>
      </c>
      <c r="C4" s="110"/>
      <c r="D4" s="110"/>
      <c r="E4" s="110"/>
      <c r="F4" s="49"/>
      <c r="G4" s="49"/>
      <c r="H4" s="135"/>
    </row>
    <row r="5" spans="1:8" ht="15.75">
      <c r="A5" s="133" t="s">
        <v>16</v>
      </c>
      <c r="B5" s="70" t="s">
        <v>49</v>
      </c>
      <c r="C5" s="23"/>
      <c r="D5" s="23"/>
      <c r="E5" s="23"/>
      <c r="F5" s="24" t="s">
        <v>2</v>
      </c>
      <c r="G5" s="71" t="s">
        <v>119</v>
      </c>
      <c r="H5" s="134"/>
    </row>
    <row r="6" spans="1:8" ht="12" customHeight="1">
      <c r="A6" s="133"/>
      <c r="B6" s="36" t="s">
        <v>1</v>
      </c>
      <c r="C6" s="36"/>
      <c r="D6" s="23"/>
      <c r="E6" s="47"/>
      <c r="F6" s="23"/>
      <c r="G6" s="26"/>
      <c r="H6" s="134"/>
    </row>
    <row r="7" spans="1:8" ht="15.75">
      <c r="A7" s="133" t="s">
        <v>17</v>
      </c>
      <c r="B7" s="48"/>
      <c r="C7" s="23"/>
      <c r="D7" s="108"/>
      <c r="E7" s="26"/>
      <c r="F7" s="23"/>
      <c r="G7" s="24"/>
      <c r="H7" s="134"/>
    </row>
    <row r="8" spans="1:8" ht="15" customHeight="1">
      <c r="A8" s="133"/>
      <c r="B8" s="105"/>
      <c r="C8" s="37"/>
      <c r="D8" s="26"/>
      <c r="E8" s="26"/>
      <c r="F8" s="26"/>
      <c r="G8" s="23"/>
      <c r="H8" s="134"/>
    </row>
    <row r="9" spans="1:8" ht="12" customHeight="1">
      <c r="A9" s="133"/>
      <c r="B9" s="24"/>
      <c r="C9" s="23"/>
      <c r="D9" s="26"/>
      <c r="E9" s="26"/>
      <c r="F9" s="70" t="s">
        <v>3</v>
      </c>
      <c r="G9" s="23"/>
      <c r="H9" s="134"/>
    </row>
    <row r="10" spans="1:8" ht="16.5" customHeight="1">
      <c r="A10" s="133" t="s">
        <v>4</v>
      </c>
      <c r="B10" s="71" t="s">
        <v>26</v>
      </c>
      <c r="C10" s="23"/>
      <c r="D10" s="26"/>
      <c r="E10" s="26"/>
      <c r="F10" s="71" t="s">
        <v>123</v>
      </c>
      <c r="G10" s="2"/>
      <c r="H10" s="136"/>
    </row>
    <row r="11" spans="1:8" ht="15.75" customHeight="1">
      <c r="A11" s="133"/>
      <c r="B11" s="24"/>
      <c r="C11" s="23"/>
      <c r="D11" s="26"/>
      <c r="E11" s="26"/>
      <c r="F11" s="23"/>
      <c r="G11" s="23"/>
      <c r="H11" s="137"/>
    </row>
    <row r="12" spans="1:8" ht="16.899999999999999" customHeight="1" thickBot="1">
      <c r="A12" s="223" t="s">
        <v>69</v>
      </c>
      <c r="B12" s="224"/>
      <c r="C12" s="224"/>
      <c r="D12" s="224"/>
      <c r="E12" s="224"/>
      <c r="F12" s="224"/>
      <c r="G12" s="224"/>
      <c r="H12" s="225"/>
    </row>
    <row r="13" spans="1:8" ht="16.5" customHeight="1" thickTop="1" thickBot="1">
      <c r="A13" s="138"/>
      <c r="B13" s="10" t="s">
        <v>1</v>
      </c>
      <c r="C13" s="11" t="s">
        <v>1</v>
      </c>
      <c r="D13" s="14" t="s">
        <v>1</v>
      </c>
      <c r="E13" s="18" t="s">
        <v>1</v>
      </c>
      <c r="F13" s="56" t="s">
        <v>5</v>
      </c>
      <c r="G13" s="57" t="s">
        <v>38</v>
      </c>
      <c r="H13" s="139" t="s">
        <v>6</v>
      </c>
    </row>
    <row r="14" spans="1:8" ht="15.75" customHeight="1" thickTop="1">
      <c r="A14" s="140" t="s">
        <v>7</v>
      </c>
      <c r="B14" s="40" t="s">
        <v>18</v>
      </c>
      <c r="C14" s="58" t="s">
        <v>19</v>
      </c>
      <c r="D14" s="75" t="s">
        <v>42</v>
      </c>
      <c r="E14" s="60" t="s">
        <v>20</v>
      </c>
      <c r="F14" s="4"/>
      <c r="G14" s="13"/>
      <c r="H14" s="141"/>
    </row>
    <row r="15" spans="1:8" ht="14.25" customHeight="1">
      <c r="A15" s="142" t="s">
        <v>1</v>
      </c>
      <c r="B15" s="61" t="s">
        <v>21</v>
      </c>
      <c r="C15" s="62" t="s">
        <v>22</v>
      </c>
      <c r="D15" s="76" t="s">
        <v>43</v>
      </c>
      <c r="E15" s="39" t="s">
        <v>23</v>
      </c>
      <c r="F15" s="21"/>
      <c r="G15" s="22"/>
      <c r="H15" s="143"/>
    </row>
    <row r="16" spans="1:8" ht="15" customHeight="1">
      <c r="A16" s="144" t="s">
        <v>8</v>
      </c>
      <c r="B16" s="40">
        <v>680</v>
      </c>
      <c r="C16" s="38">
        <v>680</v>
      </c>
      <c r="D16" s="38">
        <v>680</v>
      </c>
      <c r="E16" s="39" t="s">
        <v>24</v>
      </c>
      <c r="F16" s="15"/>
      <c r="G16" s="3"/>
      <c r="H16" s="145"/>
    </row>
    <row r="17" spans="1:8" ht="15" customHeight="1" thickBot="1">
      <c r="A17" s="146" t="s">
        <v>1</v>
      </c>
      <c r="B17" s="41">
        <v>1</v>
      </c>
      <c r="C17" s="41">
        <v>1</v>
      </c>
      <c r="D17" s="41">
        <v>1</v>
      </c>
      <c r="E17" s="19" t="s">
        <v>1</v>
      </c>
      <c r="F17" s="16"/>
      <c r="G17" s="20"/>
      <c r="H17" s="147"/>
    </row>
    <row r="18" spans="1:8" ht="15" customHeight="1" thickTop="1">
      <c r="A18" s="148" t="s">
        <v>9</v>
      </c>
      <c r="B18" s="120" t="s">
        <v>91</v>
      </c>
      <c r="C18" s="45"/>
      <c r="D18" s="45"/>
      <c r="E18" s="5"/>
      <c r="F18" s="17"/>
      <c r="G18" s="5"/>
      <c r="H18" s="149"/>
    </row>
    <row r="19" spans="1:8" ht="14.25" customHeight="1">
      <c r="A19" s="188" t="s">
        <v>1</v>
      </c>
      <c r="B19" s="6"/>
      <c r="C19" s="6"/>
      <c r="D19" s="6" t="s">
        <v>1</v>
      </c>
      <c r="E19" s="7" t="s">
        <v>1</v>
      </c>
      <c r="F19" s="12" t="s">
        <v>1</v>
      </c>
      <c r="G19" s="7" t="s">
        <v>1</v>
      </c>
      <c r="H19" s="150" t="s">
        <v>1</v>
      </c>
    </row>
    <row r="20" spans="1:8" ht="15" customHeight="1">
      <c r="A20" s="220" t="s">
        <v>72</v>
      </c>
      <c r="B20" s="221"/>
      <c r="C20" s="221"/>
      <c r="D20" s="221"/>
      <c r="E20" s="222"/>
      <c r="F20" s="12" t="s">
        <v>1</v>
      </c>
      <c r="G20" s="7" t="s">
        <v>1</v>
      </c>
      <c r="H20" s="150" t="s">
        <v>1</v>
      </c>
    </row>
    <row r="21" spans="1:8" ht="15" customHeight="1">
      <c r="A21" s="189"/>
      <c r="B21" s="65"/>
      <c r="C21" s="65"/>
      <c r="D21" s="65"/>
      <c r="E21" s="64"/>
      <c r="F21" s="66"/>
      <c r="G21" s="67"/>
      <c r="H21" s="190"/>
    </row>
    <row r="22" spans="1:8" ht="15" customHeight="1">
      <c r="A22" s="191">
        <v>105</v>
      </c>
      <c r="B22" s="96"/>
      <c r="C22" s="111" t="s">
        <v>44</v>
      </c>
      <c r="D22" s="96"/>
      <c r="E22" s="95" t="s">
        <v>29</v>
      </c>
      <c r="F22" s="112">
        <f>+B22+D22</f>
        <v>0</v>
      </c>
      <c r="G22" s="113">
        <f>0.13*(F22)</f>
        <v>0</v>
      </c>
      <c r="H22" s="192">
        <f>+F22+G22</f>
        <v>0</v>
      </c>
    </row>
    <row r="23" spans="1:8" ht="15" customHeight="1">
      <c r="A23" s="191"/>
      <c r="B23" s="96"/>
      <c r="C23" s="111"/>
      <c r="D23" s="96"/>
      <c r="E23" s="95"/>
      <c r="F23" s="112"/>
      <c r="G23" s="113"/>
      <c r="H23" s="192"/>
    </row>
    <row r="24" spans="1:8" ht="15" customHeight="1">
      <c r="A24" s="191">
        <v>110</v>
      </c>
      <c r="B24" s="96"/>
      <c r="C24" s="111" t="s">
        <v>44</v>
      </c>
      <c r="D24" s="96"/>
      <c r="E24" s="95" t="s">
        <v>29</v>
      </c>
      <c r="F24" s="112">
        <f>+B24+D24</f>
        <v>0</v>
      </c>
      <c r="G24" s="113">
        <f>0.13*(F24)</f>
        <v>0</v>
      </c>
      <c r="H24" s="192">
        <f>+F24+G24</f>
        <v>0</v>
      </c>
    </row>
    <row r="25" spans="1:8" ht="15" customHeight="1">
      <c r="A25" s="191"/>
      <c r="B25" s="96"/>
      <c r="C25" s="111"/>
      <c r="D25" s="96"/>
      <c r="E25" s="95"/>
      <c r="F25" s="112"/>
      <c r="G25" s="113"/>
      <c r="H25" s="192"/>
    </row>
    <row r="26" spans="1:8" ht="15" customHeight="1">
      <c r="A26" s="191">
        <v>120</v>
      </c>
      <c r="B26" s="96"/>
      <c r="C26" s="111" t="s">
        <v>44</v>
      </c>
      <c r="D26" s="96"/>
      <c r="E26" s="95" t="s">
        <v>29</v>
      </c>
      <c r="F26" s="112">
        <f>+B26+D26</f>
        <v>0</v>
      </c>
      <c r="G26" s="113">
        <f>0.13*(F26)</f>
        <v>0</v>
      </c>
      <c r="H26" s="192">
        <f>+F26+G26</f>
        <v>0</v>
      </c>
    </row>
    <row r="27" spans="1:8" ht="15" customHeight="1">
      <c r="A27" s="191"/>
      <c r="B27" s="96"/>
      <c r="C27" s="111"/>
      <c r="D27" s="96"/>
      <c r="E27" s="95"/>
      <c r="F27" s="112"/>
      <c r="G27" s="113"/>
      <c r="H27" s="192"/>
    </row>
    <row r="28" spans="1:8" ht="15" customHeight="1">
      <c r="A28" s="191">
        <v>130</v>
      </c>
      <c r="B28" s="96"/>
      <c r="C28" s="111" t="s">
        <v>44</v>
      </c>
      <c r="D28" s="96"/>
      <c r="E28" s="95" t="s">
        <v>29</v>
      </c>
      <c r="F28" s="112">
        <f>+B28+D28</f>
        <v>0</v>
      </c>
      <c r="G28" s="113">
        <f>0.13*(F28)</f>
        <v>0</v>
      </c>
      <c r="H28" s="192">
        <f>+F28+G28</f>
        <v>0</v>
      </c>
    </row>
    <row r="29" spans="1:8" ht="15" customHeight="1">
      <c r="A29" s="191"/>
      <c r="B29" s="96"/>
      <c r="C29" s="111"/>
      <c r="D29" s="96"/>
      <c r="E29" s="95"/>
      <c r="F29" s="112"/>
      <c r="G29" s="113"/>
      <c r="H29" s="192"/>
    </row>
    <row r="30" spans="1:8" ht="15" customHeight="1">
      <c r="A30" s="191">
        <v>140</v>
      </c>
      <c r="B30" s="96"/>
      <c r="C30" s="111" t="s">
        <v>44</v>
      </c>
      <c r="D30" s="111" t="s">
        <v>57</v>
      </c>
      <c r="E30" s="95" t="s">
        <v>50</v>
      </c>
      <c r="F30" s="112">
        <f>+B30+D30</f>
        <v>0</v>
      </c>
      <c r="G30" s="113">
        <f>0.13*(F30)</f>
        <v>0</v>
      </c>
      <c r="H30" s="192">
        <f>+F30+G30</f>
        <v>0</v>
      </c>
    </row>
    <row r="31" spans="1:8" ht="15" customHeight="1">
      <c r="A31" s="191"/>
      <c r="B31" s="96"/>
      <c r="C31" s="111" t="s">
        <v>44</v>
      </c>
      <c r="D31" s="96"/>
      <c r="E31" s="95" t="s">
        <v>29</v>
      </c>
      <c r="F31" s="112">
        <f>+B31+D31</f>
        <v>0</v>
      </c>
      <c r="G31" s="113">
        <f>0.13*(F31)</f>
        <v>0</v>
      </c>
      <c r="H31" s="192">
        <f>+F31+G31</f>
        <v>0</v>
      </c>
    </row>
    <row r="32" spans="1:8" ht="15" customHeight="1">
      <c r="A32" s="191"/>
      <c r="B32" s="96"/>
      <c r="C32" s="111"/>
      <c r="D32" s="96"/>
      <c r="E32" s="95"/>
      <c r="F32" s="112"/>
      <c r="G32" s="113"/>
      <c r="H32" s="192"/>
    </row>
    <row r="33" spans="1:8" ht="15" customHeight="1">
      <c r="A33" s="191">
        <v>160</v>
      </c>
      <c r="B33" s="96"/>
      <c r="C33" s="111" t="s">
        <v>44</v>
      </c>
      <c r="D33" s="96"/>
      <c r="E33" s="205" t="s">
        <v>51</v>
      </c>
      <c r="F33" s="112">
        <f>+B33+D33</f>
        <v>0</v>
      </c>
      <c r="G33" s="113">
        <f>0.13*(F33)</f>
        <v>0</v>
      </c>
      <c r="H33" s="192">
        <f>+F33+G33</f>
        <v>0</v>
      </c>
    </row>
    <row r="34" spans="1:8" ht="15" customHeight="1">
      <c r="A34" s="191"/>
      <c r="B34" s="96"/>
      <c r="C34" s="96"/>
      <c r="D34" s="96"/>
      <c r="E34" s="95"/>
      <c r="F34" s="112"/>
      <c r="G34" s="113"/>
      <c r="H34" s="192"/>
    </row>
    <row r="35" spans="1:8" ht="15" customHeight="1">
      <c r="A35" s="191"/>
      <c r="B35" s="96"/>
      <c r="C35" s="96"/>
      <c r="D35" s="96"/>
      <c r="E35" s="95"/>
      <c r="F35" s="112"/>
      <c r="G35" s="113"/>
      <c r="H35" s="192"/>
    </row>
    <row r="36" spans="1:8" ht="15" customHeight="1">
      <c r="A36" s="193" t="s">
        <v>8</v>
      </c>
      <c r="B36" s="114">
        <v>230</v>
      </c>
      <c r="C36" s="115">
        <v>232</v>
      </c>
      <c r="D36" s="115">
        <v>230</v>
      </c>
      <c r="E36" s="116" t="s">
        <v>24</v>
      </c>
      <c r="F36" s="117"/>
      <c r="G36" s="118"/>
      <c r="H36" s="194"/>
    </row>
    <row r="37" spans="1:8" ht="15" customHeight="1">
      <c r="A37" s="191">
        <v>170</v>
      </c>
      <c r="B37" s="96"/>
      <c r="C37" s="111" t="s">
        <v>44</v>
      </c>
      <c r="D37" s="96"/>
      <c r="E37" s="95" t="s">
        <v>51</v>
      </c>
      <c r="F37" s="112">
        <f>+B37+D37</f>
        <v>0</v>
      </c>
      <c r="G37" s="113">
        <f>0.13*(F37)</f>
        <v>0</v>
      </c>
      <c r="H37" s="192">
        <f>+F37+G37</f>
        <v>0</v>
      </c>
    </row>
    <row r="38" spans="1:8" ht="15" customHeight="1">
      <c r="A38" s="191"/>
      <c r="B38" s="96"/>
      <c r="C38" s="96"/>
      <c r="D38" s="96"/>
      <c r="E38" s="95"/>
      <c r="F38" s="112"/>
      <c r="G38" s="113"/>
      <c r="H38" s="192"/>
    </row>
    <row r="39" spans="1:8" ht="15" customHeight="1">
      <c r="A39" s="189"/>
      <c r="B39" s="65"/>
      <c r="C39" s="65"/>
      <c r="D39" s="65"/>
      <c r="E39" s="64"/>
      <c r="F39" s="66"/>
      <c r="G39" s="67"/>
      <c r="H39" s="190"/>
    </row>
    <row r="40" spans="1:8" ht="15" customHeight="1">
      <c r="A40" s="189"/>
      <c r="B40" s="119"/>
      <c r="C40" s="94"/>
      <c r="D40" s="94"/>
      <c r="E40" s="64"/>
      <c r="F40" s="66"/>
      <c r="G40" s="67"/>
      <c r="H40" s="190"/>
    </row>
    <row r="41" spans="1:8" ht="15" customHeight="1">
      <c r="A41" s="189"/>
      <c r="B41" s="65"/>
      <c r="C41" s="65"/>
      <c r="D41" s="65"/>
      <c r="E41" s="64"/>
      <c r="F41" s="66"/>
      <c r="G41" s="67"/>
      <c r="H41" s="190"/>
    </row>
    <row r="42" spans="1:8" ht="15" customHeight="1">
      <c r="A42" s="189"/>
      <c r="B42" s="42"/>
      <c r="C42" s="42"/>
      <c r="D42" s="42"/>
      <c r="E42" s="43"/>
      <c r="F42" s="44"/>
      <c r="G42" s="43"/>
      <c r="H42" s="195"/>
    </row>
    <row r="43" spans="1:8" ht="15" customHeight="1">
      <c r="A43" s="189"/>
      <c r="B43" s="42"/>
      <c r="C43" s="42"/>
      <c r="D43" s="42"/>
      <c r="E43" s="43"/>
      <c r="F43" s="44"/>
      <c r="G43" s="43"/>
      <c r="H43" s="195"/>
    </row>
    <row r="44" spans="1:8" ht="15" customHeight="1">
      <c r="A44" s="189"/>
      <c r="B44" s="42"/>
      <c r="C44" s="42"/>
      <c r="D44" s="42"/>
      <c r="E44" s="43"/>
      <c r="F44" s="44"/>
      <c r="G44" s="43"/>
      <c r="H44" s="195"/>
    </row>
    <row r="45" spans="1:8" ht="15" customHeight="1">
      <c r="A45" s="189"/>
      <c r="B45" s="42"/>
      <c r="C45" s="42"/>
      <c r="D45" s="42"/>
      <c r="E45" s="43"/>
      <c r="F45" s="44"/>
      <c r="G45" s="43"/>
      <c r="H45" s="195"/>
    </row>
    <row r="46" spans="1:8" ht="15" customHeight="1">
      <c r="A46" s="189"/>
      <c r="B46" s="42"/>
      <c r="C46" s="42"/>
      <c r="D46" s="42"/>
      <c r="E46" s="43"/>
      <c r="F46" s="44"/>
      <c r="G46" s="43"/>
      <c r="H46" s="195"/>
    </row>
    <row r="47" spans="1:8" ht="15" customHeight="1">
      <c r="A47" s="196"/>
      <c r="B47" s="42"/>
      <c r="C47" s="42"/>
      <c r="D47" s="42"/>
      <c r="E47" s="43"/>
      <c r="F47" s="44"/>
      <c r="G47" s="43"/>
      <c r="H47" s="195"/>
    </row>
    <row r="48" spans="1:8" ht="15" customHeight="1">
      <c r="A48" s="196"/>
      <c r="B48" s="42"/>
      <c r="C48" s="42"/>
      <c r="D48" s="42"/>
      <c r="E48" s="43"/>
      <c r="F48" s="44"/>
      <c r="G48" s="43"/>
      <c r="H48" s="195"/>
    </row>
    <row r="49" spans="1:9" ht="15" customHeight="1">
      <c r="A49" s="216"/>
      <c r="B49" s="217"/>
      <c r="C49" s="218"/>
      <c r="D49" s="219"/>
      <c r="E49" s="43"/>
      <c r="F49" s="66"/>
      <c r="G49" s="67"/>
      <c r="H49" s="190"/>
    </row>
    <row r="50" spans="1:9" ht="15" customHeight="1">
      <c r="A50" s="196"/>
      <c r="B50" s="42"/>
      <c r="C50" s="42"/>
      <c r="D50" s="42"/>
      <c r="E50" s="43"/>
      <c r="F50" s="44"/>
      <c r="G50" s="43"/>
      <c r="H50" s="195"/>
    </row>
    <row r="51" spans="1:9" ht="15" customHeight="1">
      <c r="A51" s="197"/>
      <c r="B51" s="74"/>
      <c r="C51" s="42"/>
      <c r="D51" s="42"/>
      <c r="E51" s="43"/>
      <c r="F51" s="66"/>
      <c r="G51" s="67"/>
      <c r="H51" s="190"/>
    </row>
    <row r="52" spans="1:9" ht="15" customHeight="1">
      <c r="A52" s="196"/>
      <c r="B52" s="42"/>
      <c r="C52" s="42"/>
      <c r="D52" s="42"/>
      <c r="E52" s="43"/>
      <c r="F52" s="44"/>
      <c r="G52" s="43"/>
      <c r="H52" s="195"/>
    </row>
    <row r="53" spans="1:9" ht="13.5" customHeight="1" thickBot="1">
      <c r="A53" s="168" t="s">
        <v>10</v>
      </c>
      <c r="B53" s="8" t="s">
        <v>124</v>
      </c>
      <c r="C53" s="8"/>
      <c r="D53" s="8"/>
      <c r="E53" s="8"/>
      <c r="F53" s="8"/>
      <c r="G53" s="9"/>
      <c r="H53" s="163"/>
    </row>
    <row r="54" spans="1:9" ht="15" customHeight="1" thickTop="1">
      <c r="A54" s="161"/>
      <c r="B54" s="28"/>
      <c r="C54" s="28"/>
      <c r="D54" s="28"/>
      <c r="E54" s="28"/>
      <c r="F54" s="28"/>
      <c r="G54" s="28"/>
      <c r="H54" s="169" t="s">
        <v>1</v>
      </c>
    </row>
    <row r="55" spans="1:9" ht="12" customHeight="1">
      <c r="A55" s="161"/>
      <c r="B55" s="28"/>
      <c r="C55" s="28"/>
      <c r="D55" s="28"/>
      <c r="E55" s="28"/>
      <c r="F55" s="28"/>
      <c r="G55" s="28"/>
      <c r="H55" s="170"/>
    </row>
    <row r="56" spans="1:9" ht="12" customHeight="1">
      <c r="A56" s="171"/>
      <c r="B56" s="29" t="s">
        <v>27</v>
      </c>
      <c r="C56" s="52"/>
      <c r="D56" s="52"/>
      <c r="E56" s="52"/>
      <c r="F56" s="52"/>
      <c r="G56" s="52"/>
      <c r="H56" s="172"/>
      <c r="I56" s="28"/>
    </row>
    <row r="57" spans="1:9" ht="12" customHeight="1">
      <c r="A57" s="171"/>
      <c r="B57" s="52"/>
      <c r="C57" s="52"/>
      <c r="D57" s="52"/>
      <c r="E57" s="52"/>
      <c r="F57" s="52"/>
      <c r="G57" s="52"/>
      <c r="H57" s="172"/>
      <c r="I57" s="28"/>
    </row>
    <row r="58" spans="1:9" ht="12" customHeight="1">
      <c r="A58" s="171" t="s">
        <v>30</v>
      </c>
      <c r="B58" s="52"/>
      <c r="C58" s="52"/>
      <c r="D58" s="51"/>
      <c r="E58" s="51"/>
      <c r="F58" s="51"/>
      <c r="G58" s="51"/>
      <c r="H58" s="172"/>
      <c r="I58" s="28"/>
    </row>
    <row r="59" spans="1:9" ht="12.75" customHeight="1">
      <c r="A59" s="171" t="s">
        <v>31</v>
      </c>
      <c r="B59" s="52"/>
      <c r="C59" s="52"/>
      <c r="D59" s="52"/>
      <c r="E59" s="52"/>
      <c r="F59" s="52"/>
      <c r="G59" s="52"/>
      <c r="H59" s="172"/>
      <c r="I59" s="28"/>
    </row>
    <row r="60" spans="1:9" ht="12" customHeight="1">
      <c r="A60" s="173" t="s">
        <v>32</v>
      </c>
      <c r="B60" s="53"/>
      <c r="C60" s="54"/>
      <c r="D60" s="54"/>
      <c r="E60" s="52"/>
      <c r="F60" s="52"/>
      <c r="G60" s="52"/>
      <c r="H60" s="172"/>
      <c r="I60" s="28"/>
    </row>
    <row r="61" spans="1:9" ht="12" customHeight="1">
      <c r="A61" s="164" t="s">
        <v>28</v>
      </c>
      <c r="B61" s="52"/>
      <c r="C61" s="52"/>
      <c r="D61" s="52"/>
      <c r="E61" s="52"/>
      <c r="F61" s="52"/>
      <c r="G61" s="52"/>
      <c r="H61" s="172"/>
      <c r="I61" s="131"/>
    </row>
    <row r="62" spans="1:9" ht="12" customHeight="1">
      <c r="A62" s="164" t="s">
        <v>33</v>
      </c>
      <c r="B62" s="52"/>
      <c r="C62" s="52"/>
      <c r="D62" s="54"/>
      <c r="E62" s="54"/>
      <c r="F62" s="54"/>
      <c r="G62" s="54"/>
      <c r="H62" s="174"/>
      <c r="I62" s="28"/>
    </row>
    <row r="63" spans="1:9" ht="12" customHeight="1">
      <c r="A63" s="171" t="s">
        <v>34</v>
      </c>
      <c r="B63" s="52"/>
      <c r="C63" s="52"/>
      <c r="D63" s="52"/>
      <c r="E63" s="52"/>
      <c r="F63" s="52"/>
      <c r="G63" s="52"/>
      <c r="H63" s="172"/>
      <c r="I63" s="28"/>
    </row>
    <row r="64" spans="1:9" ht="12" customHeight="1">
      <c r="A64" s="171" t="s">
        <v>35</v>
      </c>
      <c r="B64" s="52"/>
      <c r="C64" s="52"/>
      <c r="D64" s="52"/>
      <c r="E64" s="52"/>
      <c r="F64" s="52"/>
      <c r="G64" s="52"/>
      <c r="H64" s="172"/>
      <c r="I64" s="28"/>
    </row>
    <row r="65" spans="1:9" ht="12" customHeight="1">
      <c r="A65" s="171" t="s">
        <v>36</v>
      </c>
      <c r="B65" s="52"/>
      <c r="C65" s="52"/>
      <c r="D65" s="52"/>
      <c r="E65" s="52"/>
      <c r="F65" s="93" t="s">
        <v>125</v>
      </c>
      <c r="G65" s="77"/>
      <c r="H65" s="175"/>
      <c r="I65" s="28"/>
    </row>
    <row r="66" spans="1:9" ht="12" customHeight="1">
      <c r="A66" s="164" t="s">
        <v>37</v>
      </c>
      <c r="B66" s="52"/>
      <c r="C66" s="52"/>
      <c r="D66" s="52"/>
      <c r="E66" s="52"/>
      <c r="F66" s="52"/>
      <c r="G66" s="52"/>
      <c r="H66" s="172"/>
      <c r="I66" s="28"/>
    </row>
    <row r="67" spans="1:9" ht="12" customHeight="1">
      <c r="A67" s="164"/>
      <c r="B67" s="52"/>
      <c r="C67" s="52"/>
      <c r="D67" s="52"/>
      <c r="E67" s="52"/>
      <c r="F67" s="77" t="s">
        <v>41</v>
      </c>
      <c r="G67" s="77"/>
      <c r="H67" s="175"/>
      <c r="I67" s="28"/>
    </row>
    <row r="68" spans="1:9" ht="16.5" customHeight="1">
      <c r="A68" s="176" t="s">
        <v>11</v>
      </c>
      <c r="B68" s="25"/>
      <c r="C68" s="30" t="s">
        <v>12</v>
      </c>
      <c r="D68" s="25" t="s">
        <v>13</v>
      </c>
      <c r="E68" s="25" t="s">
        <v>14</v>
      </c>
      <c r="F68" s="25"/>
      <c r="G68" s="31"/>
      <c r="H68" s="137"/>
      <c r="I68" s="26"/>
    </row>
    <row r="69" spans="1:9" ht="12" customHeight="1" thickBot="1">
      <c r="A69" s="177"/>
      <c r="B69" s="178"/>
      <c r="C69" s="178"/>
      <c r="D69" s="178"/>
      <c r="E69" s="178"/>
      <c r="F69" s="178"/>
      <c r="G69" s="178"/>
      <c r="H69" s="179"/>
    </row>
    <row r="70" spans="1:9" ht="15" customHeight="1"/>
    <row r="71" spans="1:9" ht="12" customHeight="1"/>
    <row r="72" spans="1:9" ht="12" customHeight="1"/>
    <row r="73" spans="1:9" ht="12" customHeight="1"/>
    <row r="74" spans="1:9" ht="12" customHeight="1"/>
    <row r="75" spans="1:9" ht="12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9" customHeight="1"/>
    <row r="83" ht="12.75" customHeight="1"/>
    <row r="84" ht="16.5" customHeight="1"/>
    <row r="85" ht="12" customHeight="1"/>
    <row r="86" ht="12" customHeight="1"/>
    <row r="87" ht="12" customHeight="1"/>
    <row r="88" ht="12.75" customHeight="1"/>
    <row r="89" ht="12" customHeight="1"/>
    <row r="90" ht="12" customHeight="1"/>
    <row r="91" ht="12" customHeight="1"/>
    <row r="92" ht="9" customHeight="1"/>
    <row r="93" ht="12" customHeight="1"/>
  </sheetData>
  <mergeCells count="4">
    <mergeCell ref="A49:B49"/>
    <mergeCell ref="C49:D49"/>
    <mergeCell ref="A20:E20"/>
    <mergeCell ref="A12:H12"/>
  </mergeCells>
  <printOptions horizontalCentered="1" verticalCentered="1"/>
  <pageMargins left="0" right="0" top="0" bottom="0" header="0.5" footer="0.5"/>
  <pageSetup paperSize="5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"/>
  <sheetViews>
    <sheetView topLeftCell="A37" zoomScaleNormal="100" workbookViewId="0">
      <selection activeCell="F69" sqref="F69"/>
    </sheetView>
  </sheetViews>
  <sheetFormatPr defaultColWidth="9.77734375" defaultRowHeight="15"/>
  <cols>
    <col min="1" max="1" width="15.21875" customWidth="1"/>
    <col min="2" max="2" width="9.6640625" customWidth="1"/>
    <col min="3" max="3" width="8.44140625" customWidth="1"/>
    <col min="4" max="4" width="12.21875" customWidth="1"/>
    <col min="5" max="5" width="10.21875" customWidth="1"/>
    <col min="6" max="6" width="11.44140625" customWidth="1"/>
    <col min="7" max="7" width="12.33203125" customWidth="1"/>
  </cols>
  <sheetData>
    <row r="1" spans="1:8" ht="13.5" customHeight="1">
      <c r="A1" s="132"/>
      <c r="B1" s="180"/>
      <c r="C1" s="181"/>
      <c r="D1" s="181"/>
      <c r="E1" s="181"/>
      <c r="F1" s="187"/>
      <c r="G1" s="184"/>
      <c r="H1" s="185"/>
    </row>
    <row r="2" spans="1:8" ht="24.95" customHeight="1" thickBot="1">
      <c r="A2" s="176"/>
      <c r="B2" s="33"/>
      <c r="C2" s="32" t="s">
        <v>25</v>
      </c>
      <c r="D2" s="34"/>
      <c r="E2" s="1"/>
      <c r="F2" s="35" t="s">
        <v>0</v>
      </c>
      <c r="G2" s="72">
        <f>'100 Series'!G2</f>
        <v>43922</v>
      </c>
      <c r="H2" s="186"/>
    </row>
    <row r="3" spans="1:8" ht="12" customHeight="1" thickTop="1">
      <c r="A3" s="133"/>
      <c r="B3" s="27"/>
      <c r="C3" s="27"/>
      <c r="D3" s="23"/>
      <c r="E3" s="23"/>
      <c r="F3" s="23"/>
      <c r="G3" s="23"/>
      <c r="H3" s="134"/>
    </row>
    <row r="4" spans="1:8" ht="15.75">
      <c r="A4" s="133" t="s">
        <v>15</v>
      </c>
      <c r="B4" s="55" t="s">
        <v>73</v>
      </c>
      <c r="C4" s="50"/>
      <c r="D4" s="49"/>
      <c r="E4" s="49"/>
      <c r="F4" s="49"/>
      <c r="G4" s="49"/>
      <c r="H4" s="135"/>
    </row>
    <row r="5" spans="1:8" ht="15.75">
      <c r="A5" s="133" t="s">
        <v>16</v>
      </c>
      <c r="B5" s="70" t="s">
        <v>45</v>
      </c>
      <c r="C5" s="23"/>
      <c r="D5" s="23"/>
      <c r="E5" s="23"/>
      <c r="F5" s="24" t="s">
        <v>2</v>
      </c>
      <c r="G5" s="121"/>
      <c r="H5" s="198"/>
    </row>
    <row r="6" spans="1:8" ht="12" customHeight="1">
      <c r="A6" s="133"/>
      <c r="B6" s="36" t="s">
        <v>1</v>
      </c>
      <c r="C6" s="36"/>
      <c r="D6" s="23"/>
      <c r="E6" s="47"/>
      <c r="F6" s="228"/>
      <c r="G6" s="228"/>
      <c r="H6" s="229"/>
    </row>
    <row r="7" spans="1:8" ht="15.75">
      <c r="A7" s="133" t="s">
        <v>17</v>
      </c>
      <c r="B7" s="48">
        <f>'100 Series'!B7</f>
        <v>0</v>
      </c>
      <c r="C7" s="23"/>
      <c r="D7" s="46"/>
      <c r="E7" s="26"/>
      <c r="F7" s="23"/>
      <c r="G7" s="24"/>
      <c r="H7" s="134"/>
    </row>
    <row r="8" spans="1:8" ht="15.75" customHeight="1">
      <c r="A8" s="133"/>
      <c r="B8" s="105">
        <f>'100 Series'!B8</f>
        <v>0</v>
      </c>
      <c r="C8" s="37"/>
      <c r="D8" s="26"/>
      <c r="E8" s="26"/>
      <c r="F8" s="26"/>
      <c r="G8" s="23"/>
      <c r="H8" s="134"/>
    </row>
    <row r="9" spans="1:8" ht="13.5" customHeight="1">
      <c r="A9" s="133"/>
      <c r="B9" s="24"/>
      <c r="C9" s="23"/>
      <c r="D9" s="26"/>
      <c r="E9" s="26"/>
      <c r="F9" s="70" t="s">
        <v>3</v>
      </c>
      <c r="G9" s="23"/>
      <c r="H9" s="134"/>
    </row>
    <row r="10" spans="1:8" ht="15" customHeight="1">
      <c r="A10" s="133" t="s">
        <v>4</v>
      </c>
      <c r="B10" s="71" t="s">
        <v>26</v>
      </c>
      <c r="C10" s="23"/>
      <c r="D10" s="26"/>
      <c r="E10" s="26"/>
      <c r="F10" s="71" t="str">
        <f>'100 Series'!F10</f>
        <v>April 1, 2020 to March 31, 2021</v>
      </c>
      <c r="G10" s="2"/>
      <c r="H10" s="136"/>
    </row>
    <row r="11" spans="1:8" ht="15.75" customHeight="1" thickBot="1">
      <c r="A11" s="133"/>
      <c r="B11" s="24"/>
      <c r="C11" s="23"/>
      <c r="D11" s="26"/>
      <c r="E11" s="26"/>
      <c r="F11" s="23"/>
      <c r="G11" s="23"/>
      <c r="H11" s="137"/>
    </row>
    <row r="12" spans="1:8" ht="16.5" customHeight="1" thickTop="1" thickBot="1">
      <c r="A12" s="138"/>
      <c r="B12" s="10" t="s">
        <v>1</v>
      </c>
      <c r="C12" s="11" t="s">
        <v>1</v>
      </c>
      <c r="D12" s="14" t="s">
        <v>1</v>
      </c>
      <c r="E12" s="18" t="s">
        <v>1</v>
      </c>
      <c r="F12" s="56" t="s">
        <v>5</v>
      </c>
      <c r="G12" s="57" t="s">
        <v>38</v>
      </c>
      <c r="H12" s="139" t="s">
        <v>6</v>
      </c>
    </row>
    <row r="13" spans="1:8" ht="15.75" customHeight="1" thickTop="1">
      <c r="A13" s="140" t="s">
        <v>7</v>
      </c>
      <c r="B13" s="40" t="s">
        <v>18</v>
      </c>
      <c r="C13" s="58" t="s">
        <v>19</v>
      </c>
      <c r="D13" s="75" t="s">
        <v>42</v>
      </c>
      <c r="E13" s="60" t="s">
        <v>20</v>
      </c>
      <c r="F13" s="4"/>
      <c r="G13" s="13"/>
      <c r="H13" s="141"/>
    </row>
    <row r="14" spans="1:8" ht="14.25" customHeight="1">
      <c r="A14" s="142" t="s">
        <v>1</v>
      </c>
      <c r="B14" s="61" t="s">
        <v>21</v>
      </c>
      <c r="C14" s="62" t="s">
        <v>22</v>
      </c>
      <c r="D14" s="76" t="s">
        <v>43</v>
      </c>
      <c r="E14" s="39" t="s">
        <v>23</v>
      </c>
      <c r="F14" s="21"/>
      <c r="G14" s="22"/>
      <c r="H14" s="143"/>
    </row>
    <row r="15" spans="1:8" ht="15" customHeight="1">
      <c r="A15" s="144" t="s">
        <v>8</v>
      </c>
      <c r="B15" s="40">
        <v>230</v>
      </c>
      <c r="C15" s="38">
        <v>232</v>
      </c>
      <c r="D15" s="38">
        <v>230</v>
      </c>
      <c r="E15" s="39" t="s">
        <v>24</v>
      </c>
      <c r="F15" s="15"/>
      <c r="G15" s="3"/>
      <c r="H15" s="145"/>
    </row>
    <row r="16" spans="1:8" ht="15" customHeight="1" thickBot="1">
      <c r="A16" s="146" t="s">
        <v>1</v>
      </c>
      <c r="B16" s="41">
        <v>1</v>
      </c>
      <c r="C16" s="41">
        <v>1</v>
      </c>
      <c r="D16" s="41">
        <v>1</v>
      </c>
      <c r="E16" s="19" t="s">
        <v>1</v>
      </c>
      <c r="F16" s="16"/>
      <c r="G16" s="20"/>
      <c r="H16" s="147"/>
    </row>
    <row r="17" spans="1:8" ht="15" customHeight="1" thickTop="1">
      <c r="A17" s="148" t="s">
        <v>9</v>
      </c>
      <c r="B17" s="45" t="s">
        <v>91</v>
      </c>
      <c r="C17" s="45"/>
      <c r="D17" s="45"/>
      <c r="E17" s="5"/>
      <c r="F17" s="17"/>
      <c r="G17" s="5"/>
      <c r="H17" s="149"/>
    </row>
    <row r="18" spans="1:8" ht="14.25" customHeight="1">
      <c r="A18" s="188" t="s">
        <v>1</v>
      </c>
      <c r="B18" s="6"/>
      <c r="C18" s="6"/>
      <c r="D18" s="6" t="s">
        <v>1</v>
      </c>
      <c r="E18" s="7" t="s">
        <v>1</v>
      </c>
      <c r="F18" s="12" t="s">
        <v>1</v>
      </c>
      <c r="G18" s="7" t="s">
        <v>1</v>
      </c>
      <c r="H18" s="150" t="s">
        <v>1</v>
      </c>
    </row>
    <row r="19" spans="1:8" ht="14.25" customHeight="1">
      <c r="A19" s="189">
        <v>801</v>
      </c>
      <c r="B19" s="65"/>
      <c r="C19" s="78" t="s">
        <v>44</v>
      </c>
      <c r="D19" s="65"/>
      <c r="E19" s="64" t="s">
        <v>39</v>
      </c>
      <c r="F19" s="66">
        <f>+B19+D19</f>
        <v>0</v>
      </c>
      <c r="G19" s="67">
        <f>0.13*(F19)</f>
        <v>0</v>
      </c>
      <c r="H19" s="190">
        <f>+F19+G19</f>
        <v>0</v>
      </c>
    </row>
    <row r="20" spans="1:8" ht="15" customHeight="1">
      <c r="A20" s="188" t="s">
        <v>1</v>
      </c>
      <c r="B20" s="6"/>
      <c r="C20" s="6"/>
      <c r="D20" s="6"/>
      <c r="E20" s="7" t="s">
        <v>1</v>
      </c>
      <c r="F20" s="226"/>
      <c r="G20" s="227"/>
      <c r="H20" s="150" t="s">
        <v>1</v>
      </c>
    </row>
    <row r="21" spans="1:8" ht="15" customHeight="1">
      <c r="A21" s="189">
        <v>804</v>
      </c>
      <c r="B21" s="96"/>
      <c r="C21" s="78" t="s">
        <v>44</v>
      </c>
      <c r="D21" s="65"/>
      <c r="E21" s="95" t="s">
        <v>29</v>
      </c>
      <c r="F21" s="112">
        <f>+B21+D21</f>
        <v>0</v>
      </c>
      <c r="G21" s="67">
        <f>0.13*(F21)</f>
        <v>0</v>
      </c>
      <c r="H21" s="190">
        <f>+F21+G21</f>
        <v>0</v>
      </c>
    </row>
    <row r="22" spans="1:8" ht="15" customHeight="1">
      <c r="A22" s="188"/>
      <c r="B22" s="6"/>
      <c r="C22" s="6"/>
      <c r="D22" s="6"/>
      <c r="E22" s="7"/>
      <c r="F22" s="12"/>
      <c r="G22" s="7"/>
      <c r="H22" s="150"/>
    </row>
    <row r="23" spans="1:8" ht="15" customHeight="1">
      <c r="A23" s="189">
        <v>805</v>
      </c>
      <c r="B23" s="65"/>
      <c r="C23" s="78" t="s">
        <v>44</v>
      </c>
      <c r="D23" s="65"/>
      <c r="E23" s="64" t="s">
        <v>39</v>
      </c>
      <c r="F23" s="66">
        <f>+B23+D23</f>
        <v>0</v>
      </c>
      <c r="G23" s="67">
        <f>0.13*(F23)</f>
        <v>0</v>
      </c>
      <c r="H23" s="190">
        <f>+F23+G23</f>
        <v>0</v>
      </c>
    </row>
    <row r="24" spans="1:8" ht="15" customHeight="1">
      <c r="A24" s="189"/>
      <c r="B24" s="65"/>
      <c r="C24" s="78"/>
      <c r="D24" s="65"/>
      <c r="E24" s="64"/>
      <c r="F24" s="66"/>
      <c r="G24" s="67"/>
      <c r="H24" s="190"/>
    </row>
    <row r="25" spans="1:8" ht="15" customHeight="1">
      <c r="A25" s="189">
        <v>810</v>
      </c>
      <c r="B25" s="65"/>
      <c r="C25" s="78" t="s">
        <v>44</v>
      </c>
      <c r="D25" s="65"/>
      <c r="E25" s="64" t="s">
        <v>39</v>
      </c>
      <c r="F25" s="66">
        <f>+B25+D25</f>
        <v>0</v>
      </c>
      <c r="G25" s="67">
        <f>0.13*(F25)</f>
        <v>0</v>
      </c>
      <c r="H25" s="190">
        <f>+F25+G25</f>
        <v>0</v>
      </c>
    </row>
    <row r="26" spans="1:8" ht="15" customHeight="1">
      <c r="A26" s="189"/>
      <c r="B26" s="65"/>
      <c r="C26" s="78"/>
      <c r="D26" s="65"/>
      <c r="E26" s="64"/>
      <c r="F26" s="66"/>
      <c r="G26" s="67"/>
      <c r="H26" s="190"/>
    </row>
    <row r="27" spans="1:8" ht="15" customHeight="1">
      <c r="A27" s="189">
        <v>815</v>
      </c>
      <c r="B27" s="65"/>
      <c r="C27" s="78" t="s">
        <v>44</v>
      </c>
      <c r="D27" s="65"/>
      <c r="E27" s="64" t="s">
        <v>39</v>
      </c>
      <c r="F27" s="66">
        <f>+B27+D27</f>
        <v>0</v>
      </c>
      <c r="G27" s="67">
        <f>0.13*(F27)</f>
        <v>0</v>
      </c>
      <c r="H27" s="190">
        <f>+F27+G27</f>
        <v>0</v>
      </c>
    </row>
    <row r="28" spans="1:8" ht="15" customHeight="1">
      <c r="A28" s="189"/>
      <c r="B28" s="65"/>
      <c r="C28" s="78"/>
      <c r="D28" s="65"/>
      <c r="E28" s="64"/>
      <c r="F28" s="66"/>
      <c r="G28" s="67"/>
      <c r="H28" s="190"/>
    </row>
    <row r="29" spans="1:8" ht="15" customHeight="1">
      <c r="A29" s="189">
        <v>825</v>
      </c>
      <c r="B29" s="65"/>
      <c r="C29" s="78" t="s">
        <v>44</v>
      </c>
      <c r="D29" s="65"/>
      <c r="E29" s="64" t="s">
        <v>39</v>
      </c>
      <c r="F29" s="66">
        <f>+B29+D29</f>
        <v>0</v>
      </c>
      <c r="G29" s="67">
        <f>0.13*(F29)</f>
        <v>0</v>
      </c>
      <c r="H29" s="190">
        <f>+F29+G29</f>
        <v>0</v>
      </c>
    </row>
    <row r="30" spans="1:8" ht="15" customHeight="1">
      <c r="A30" s="189"/>
      <c r="B30" s="65"/>
      <c r="C30" s="78"/>
      <c r="D30" s="65"/>
      <c r="E30" s="64"/>
      <c r="F30" s="66"/>
      <c r="G30" s="67"/>
      <c r="H30" s="190"/>
    </row>
    <row r="31" spans="1:8" ht="15" customHeight="1">
      <c r="A31" s="189">
        <v>830</v>
      </c>
      <c r="B31" s="65"/>
      <c r="C31" s="78" t="s">
        <v>44</v>
      </c>
      <c r="D31" s="65"/>
      <c r="E31" s="64" t="s">
        <v>39</v>
      </c>
      <c r="F31" s="66">
        <f>+B31+D31</f>
        <v>0</v>
      </c>
      <c r="G31" s="67">
        <f>0.13*(F31)</f>
        <v>0</v>
      </c>
      <c r="H31" s="190">
        <f>+F31+G31</f>
        <v>0</v>
      </c>
    </row>
    <row r="32" spans="1:8" ht="15" customHeight="1">
      <c r="A32" s="189"/>
      <c r="B32" s="65"/>
      <c r="C32" s="65"/>
      <c r="D32" s="65"/>
      <c r="E32" s="64"/>
      <c r="F32" s="66"/>
      <c r="G32" s="67"/>
      <c r="H32" s="190"/>
    </row>
    <row r="33" spans="1:8" ht="15" customHeight="1">
      <c r="A33" s="189">
        <v>870</v>
      </c>
      <c r="B33" s="65"/>
      <c r="C33" s="78" t="s">
        <v>44</v>
      </c>
      <c r="D33" s="65"/>
      <c r="E33" s="64" t="s">
        <v>39</v>
      </c>
      <c r="F33" s="66">
        <f>+B33+D33</f>
        <v>0</v>
      </c>
      <c r="G33" s="67">
        <f>0.13*(F33)</f>
        <v>0</v>
      </c>
      <c r="H33" s="190">
        <f>+F33+G33</f>
        <v>0</v>
      </c>
    </row>
    <row r="34" spans="1:8" ht="15" customHeight="1">
      <c r="A34" s="189"/>
      <c r="B34" s="65"/>
      <c r="C34" s="65"/>
      <c r="D34" s="65"/>
      <c r="E34" s="64"/>
      <c r="F34" s="66"/>
      <c r="G34" s="67"/>
      <c r="H34" s="190"/>
    </row>
    <row r="35" spans="1:8" ht="15" customHeight="1">
      <c r="A35" s="189"/>
      <c r="B35" s="65"/>
      <c r="C35" s="65"/>
      <c r="D35" s="65"/>
      <c r="E35" s="64"/>
      <c r="F35" s="66"/>
      <c r="G35" s="67"/>
      <c r="H35" s="190"/>
    </row>
    <row r="36" spans="1:8" ht="15" customHeight="1">
      <c r="A36" s="189"/>
      <c r="B36" s="65"/>
      <c r="C36" s="65"/>
      <c r="D36" s="65"/>
      <c r="E36" s="64"/>
      <c r="F36" s="66"/>
      <c r="G36" s="67"/>
      <c r="H36" s="190"/>
    </row>
    <row r="37" spans="1:8" ht="15" customHeight="1">
      <c r="A37" s="189"/>
      <c r="B37" s="65"/>
      <c r="C37" s="65"/>
      <c r="D37" s="65"/>
      <c r="E37" s="64"/>
      <c r="F37" s="66"/>
      <c r="G37" s="67"/>
      <c r="H37" s="190"/>
    </row>
    <row r="38" spans="1:8" ht="15" customHeight="1">
      <c r="A38" s="189"/>
      <c r="B38" s="65"/>
      <c r="C38" s="65"/>
      <c r="D38" s="65"/>
      <c r="E38" s="64"/>
      <c r="F38" s="66"/>
      <c r="G38" s="67"/>
      <c r="H38" s="190"/>
    </row>
    <row r="39" spans="1:8" ht="15" customHeight="1">
      <c r="A39" s="189"/>
      <c r="B39" s="65"/>
      <c r="C39" s="65"/>
      <c r="D39" s="65"/>
      <c r="E39" s="64"/>
      <c r="F39" s="66"/>
      <c r="G39" s="67"/>
      <c r="H39" s="190"/>
    </row>
    <row r="40" spans="1:8" ht="15" customHeight="1">
      <c r="A40" s="189"/>
      <c r="B40" s="42"/>
      <c r="C40" s="42"/>
      <c r="D40" s="42"/>
      <c r="E40" s="43"/>
      <c r="F40" s="44"/>
      <c r="G40" s="43"/>
      <c r="H40" s="195"/>
    </row>
    <row r="41" spans="1:8" ht="15" customHeight="1">
      <c r="A41" s="189"/>
      <c r="B41" s="42"/>
      <c r="C41" s="42"/>
      <c r="D41" s="42"/>
      <c r="E41" s="43"/>
      <c r="F41" s="44"/>
      <c r="G41" s="43"/>
      <c r="H41" s="195"/>
    </row>
    <row r="42" spans="1:8" ht="15" customHeight="1">
      <c r="A42" s="189"/>
      <c r="B42" s="65"/>
      <c r="C42" s="65"/>
      <c r="D42" s="65"/>
      <c r="E42" s="64"/>
      <c r="F42" s="66"/>
      <c r="G42" s="67"/>
      <c r="H42" s="190"/>
    </row>
    <row r="43" spans="1:8" ht="15" customHeight="1">
      <c r="A43" s="189"/>
      <c r="B43" s="65"/>
      <c r="C43" s="65"/>
      <c r="D43" s="65"/>
      <c r="E43" s="64"/>
      <c r="F43" s="66"/>
      <c r="G43" s="67"/>
      <c r="H43" s="190"/>
    </row>
    <row r="44" spans="1:8" ht="15" customHeight="1">
      <c r="A44" s="189"/>
      <c r="B44" s="65"/>
      <c r="C44" s="65"/>
      <c r="D44" s="65"/>
      <c r="E44" s="64"/>
      <c r="F44" s="66"/>
      <c r="G44" s="67"/>
      <c r="H44" s="190"/>
    </row>
    <row r="45" spans="1:8" ht="15" customHeight="1">
      <c r="A45" s="189"/>
      <c r="B45" s="65"/>
      <c r="C45" s="65"/>
      <c r="D45" s="65"/>
      <c r="E45" s="64"/>
      <c r="F45" s="66"/>
      <c r="G45" s="67"/>
      <c r="H45" s="190"/>
    </row>
    <row r="46" spans="1:8" ht="15" customHeight="1">
      <c r="A46" s="189"/>
      <c r="B46" s="65"/>
      <c r="C46" s="65"/>
      <c r="D46" s="65"/>
      <c r="E46" s="64"/>
      <c r="F46" s="66"/>
      <c r="G46" s="67"/>
      <c r="H46" s="190"/>
    </row>
    <row r="47" spans="1:8" ht="15" customHeight="1">
      <c r="A47" s="189"/>
      <c r="B47" s="65"/>
      <c r="C47" s="65"/>
      <c r="D47" s="65"/>
      <c r="E47" s="64"/>
      <c r="F47" s="66"/>
      <c r="G47" s="67"/>
      <c r="H47" s="190"/>
    </row>
    <row r="48" spans="1:8" ht="15" customHeight="1">
      <c r="A48" s="189"/>
      <c r="B48" s="65"/>
      <c r="C48" s="65"/>
      <c r="D48" s="65"/>
      <c r="E48" s="64"/>
      <c r="F48" s="66"/>
      <c r="G48" s="67"/>
      <c r="H48" s="190"/>
    </row>
    <row r="49" spans="1:9" ht="15" customHeight="1">
      <c r="A49" s="189"/>
      <c r="B49" s="65"/>
      <c r="C49" s="65"/>
      <c r="D49" s="65"/>
      <c r="E49" s="64"/>
      <c r="F49" s="66"/>
      <c r="G49" s="67"/>
      <c r="H49" s="190"/>
    </row>
    <row r="50" spans="1:9" ht="15" customHeight="1">
      <c r="A50" s="189"/>
      <c r="B50" s="65"/>
      <c r="C50" s="65"/>
      <c r="D50" s="65"/>
      <c r="E50" s="64"/>
      <c r="F50" s="66"/>
      <c r="G50" s="67"/>
      <c r="H50" s="190"/>
    </row>
    <row r="51" spans="1:9" ht="15" customHeight="1">
      <c r="A51" s="189"/>
      <c r="B51" s="65"/>
      <c r="C51" s="65"/>
      <c r="D51" s="65"/>
      <c r="E51" s="64"/>
      <c r="F51" s="66"/>
      <c r="G51" s="67"/>
      <c r="H51" s="190"/>
    </row>
    <row r="52" spans="1:9" ht="15" customHeight="1">
      <c r="A52" s="189"/>
      <c r="B52" s="65"/>
      <c r="C52" s="65"/>
      <c r="D52" s="65"/>
      <c r="E52" s="64"/>
      <c r="F52" s="66"/>
      <c r="G52" s="67"/>
      <c r="H52" s="190"/>
    </row>
    <row r="53" spans="1:9" ht="15" customHeight="1">
      <c r="A53" s="196"/>
      <c r="B53" s="42"/>
      <c r="C53" s="42"/>
      <c r="D53" s="42"/>
      <c r="E53" s="43"/>
      <c r="F53" s="44"/>
      <c r="G53" s="43"/>
      <c r="H53" s="195"/>
    </row>
    <row r="54" spans="1:9" ht="15" customHeight="1">
      <c r="A54" s="166"/>
      <c r="B54" s="68"/>
      <c r="C54" s="68"/>
      <c r="D54" s="68"/>
      <c r="E54" s="68"/>
      <c r="F54" s="69"/>
      <c r="G54" s="69"/>
      <c r="H54" s="167"/>
    </row>
    <row r="55" spans="1:9" ht="15" customHeight="1">
      <c r="A55" s="166"/>
      <c r="B55" s="68"/>
      <c r="C55" s="68"/>
      <c r="D55" s="68"/>
      <c r="E55" s="68"/>
      <c r="F55" s="69"/>
      <c r="G55" s="69"/>
      <c r="H55" s="167"/>
    </row>
    <row r="56" spans="1:9" ht="13.5" customHeight="1" thickBot="1">
      <c r="A56" s="168" t="s">
        <v>10</v>
      </c>
      <c r="B56" s="8" t="s">
        <v>124</v>
      </c>
      <c r="C56" s="8"/>
      <c r="D56" s="8"/>
      <c r="E56" s="8"/>
      <c r="F56" s="8"/>
      <c r="G56" s="9"/>
      <c r="H56" s="163"/>
    </row>
    <row r="57" spans="1:9" ht="15" customHeight="1" thickTop="1">
      <c r="A57" s="161"/>
      <c r="B57" s="28"/>
      <c r="C57" s="28"/>
      <c r="D57" s="28"/>
      <c r="E57" s="28"/>
      <c r="F57" s="28"/>
      <c r="G57" s="28"/>
      <c r="H57" s="169" t="s">
        <v>1</v>
      </c>
    </row>
    <row r="58" spans="1:9" ht="12" customHeight="1">
      <c r="A58" s="161"/>
      <c r="B58" s="28"/>
      <c r="C58" s="28"/>
      <c r="D58" s="28"/>
      <c r="E58" s="28"/>
      <c r="F58" s="28"/>
      <c r="G58" s="28"/>
      <c r="H58" s="170"/>
    </row>
    <row r="59" spans="1:9" ht="12" customHeight="1">
      <c r="A59" s="171"/>
      <c r="B59" s="29" t="s">
        <v>27</v>
      </c>
      <c r="C59" s="52"/>
      <c r="D59" s="52"/>
      <c r="E59" s="52"/>
      <c r="F59" s="52"/>
      <c r="G59" s="52"/>
      <c r="H59" s="172"/>
      <c r="I59" s="28"/>
    </row>
    <row r="60" spans="1:9" ht="12" customHeight="1">
      <c r="A60" s="171"/>
      <c r="B60" s="52"/>
      <c r="C60" s="52"/>
      <c r="D60" s="52"/>
      <c r="E60" s="52"/>
      <c r="F60" s="52"/>
      <c r="G60" s="52"/>
      <c r="H60" s="172"/>
      <c r="I60" s="28"/>
    </row>
    <row r="61" spans="1:9" ht="12" customHeight="1">
      <c r="A61" s="171" t="s">
        <v>30</v>
      </c>
      <c r="B61" s="52"/>
      <c r="C61" s="52"/>
      <c r="D61" s="51"/>
      <c r="E61" s="51"/>
      <c r="F61" s="51"/>
      <c r="G61" s="51"/>
      <c r="H61" s="172"/>
      <c r="I61" s="28"/>
    </row>
    <row r="62" spans="1:9" ht="12.75" customHeight="1">
      <c r="A62" s="171" t="s">
        <v>31</v>
      </c>
      <c r="B62" s="52"/>
      <c r="C62" s="52"/>
      <c r="D62" s="52"/>
      <c r="E62" s="52"/>
      <c r="F62" s="52"/>
      <c r="G62" s="52"/>
      <c r="H62" s="172"/>
      <c r="I62" s="28"/>
    </row>
    <row r="63" spans="1:9" ht="12" customHeight="1">
      <c r="A63" s="173" t="s">
        <v>32</v>
      </c>
      <c r="B63" s="53"/>
      <c r="C63" s="54"/>
      <c r="D63" s="54"/>
      <c r="E63" s="52"/>
      <c r="F63" s="52"/>
      <c r="G63" s="52"/>
      <c r="H63" s="172"/>
      <c r="I63" s="28"/>
    </row>
    <row r="64" spans="1:9" ht="12" customHeight="1">
      <c r="A64" s="164" t="s">
        <v>28</v>
      </c>
      <c r="B64" s="52"/>
      <c r="C64" s="52"/>
      <c r="D64" s="52"/>
      <c r="E64" s="52"/>
      <c r="F64" s="52"/>
      <c r="G64" s="52"/>
      <c r="H64" s="172"/>
      <c r="I64" s="131"/>
    </row>
    <row r="65" spans="1:9" ht="12" customHeight="1">
      <c r="A65" s="164" t="s">
        <v>33</v>
      </c>
      <c r="B65" s="52"/>
      <c r="C65" s="52"/>
      <c r="D65" s="54"/>
      <c r="E65" s="54"/>
      <c r="F65" s="54"/>
      <c r="G65" s="54"/>
      <c r="H65" s="174"/>
      <c r="I65" s="28"/>
    </row>
    <row r="66" spans="1:9" ht="12" customHeight="1">
      <c r="A66" s="171" t="s">
        <v>34</v>
      </c>
      <c r="B66" s="52"/>
      <c r="C66" s="52"/>
      <c r="D66" s="52"/>
      <c r="E66" s="52"/>
      <c r="F66" s="52"/>
      <c r="G66" s="52"/>
      <c r="H66" s="172"/>
      <c r="I66" s="28"/>
    </row>
    <row r="67" spans="1:9" ht="12" customHeight="1">
      <c r="A67" s="171" t="s">
        <v>35</v>
      </c>
      <c r="B67" s="52"/>
      <c r="C67" s="52"/>
      <c r="D67" s="52"/>
      <c r="E67" s="52"/>
      <c r="F67" s="52"/>
      <c r="G67" s="52"/>
      <c r="H67" s="172"/>
      <c r="I67" s="28"/>
    </row>
    <row r="68" spans="1:9" ht="12" customHeight="1">
      <c r="A68" s="171" t="s">
        <v>36</v>
      </c>
      <c r="B68" s="52"/>
      <c r="C68" s="52"/>
      <c r="D68" s="52"/>
      <c r="E68" s="52"/>
      <c r="F68" s="93" t="s">
        <v>125</v>
      </c>
      <c r="G68" s="77"/>
      <c r="H68" s="175"/>
      <c r="I68" s="28"/>
    </row>
    <row r="69" spans="1:9" ht="12" customHeight="1">
      <c r="A69" s="164" t="s">
        <v>37</v>
      </c>
      <c r="B69" s="52"/>
      <c r="C69" s="52"/>
      <c r="D69" s="52"/>
      <c r="E69" s="52"/>
      <c r="F69" s="52"/>
      <c r="G69" s="52"/>
      <c r="H69" s="172"/>
      <c r="I69" s="28"/>
    </row>
    <row r="70" spans="1:9" ht="12" customHeight="1">
      <c r="A70" s="164"/>
      <c r="B70" s="52"/>
      <c r="C70" s="52"/>
      <c r="D70" s="52"/>
      <c r="E70" s="52"/>
      <c r="F70" s="77" t="s">
        <v>41</v>
      </c>
      <c r="G70" s="77"/>
      <c r="H70" s="175"/>
      <c r="I70" s="28"/>
    </row>
    <row r="71" spans="1:9" ht="16.5" customHeight="1">
      <c r="A71" s="176" t="s">
        <v>11</v>
      </c>
      <c r="B71" s="25"/>
      <c r="C71" s="30" t="s">
        <v>12</v>
      </c>
      <c r="D71" s="25" t="s">
        <v>13</v>
      </c>
      <c r="E71" s="25" t="s">
        <v>14</v>
      </c>
      <c r="F71" s="25"/>
      <c r="G71" s="31"/>
      <c r="H71" s="137"/>
      <c r="I71" s="26"/>
    </row>
    <row r="72" spans="1:9" ht="12" customHeight="1" thickBot="1">
      <c r="A72" s="177"/>
      <c r="B72" s="178"/>
      <c r="C72" s="178"/>
      <c r="D72" s="178"/>
      <c r="E72" s="178"/>
      <c r="F72" s="178"/>
      <c r="G72" s="178"/>
      <c r="H72" s="179"/>
    </row>
    <row r="73" spans="1:9" ht="15" customHeight="1"/>
    <row r="74" spans="1:9" ht="12" customHeight="1"/>
    <row r="75" spans="1:9" ht="12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9" customHeight="1"/>
    <row r="86" ht="12.75" customHeight="1"/>
    <row r="87" ht="16.5" customHeight="1"/>
    <row r="88" ht="12" customHeight="1"/>
    <row r="89" ht="12" customHeight="1"/>
    <row r="90" ht="12" customHeight="1"/>
    <row r="91" ht="12.75" customHeight="1"/>
    <row r="92" ht="12" customHeight="1"/>
    <row r="93" ht="12" customHeight="1"/>
    <row r="94" ht="12" customHeight="1"/>
    <row r="95" ht="9" customHeight="1"/>
    <row r="96" ht="12" customHeight="1"/>
  </sheetData>
  <mergeCells count="2">
    <mergeCell ref="F20:G20"/>
    <mergeCell ref="F6:H6"/>
  </mergeCells>
  <printOptions horizontalCentered="1" verticalCentered="1"/>
  <pageMargins left="0" right="0" top="0" bottom="0" header="0" footer="0"/>
  <pageSetup paperSize="5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7"/>
  <sheetViews>
    <sheetView zoomScaleNormal="100" workbookViewId="0">
      <selection activeCell="F70" sqref="F70"/>
    </sheetView>
  </sheetViews>
  <sheetFormatPr defaultColWidth="9.77734375" defaultRowHeight="15"/>
  <cols>
    <col min="1" max="1" width="15.21875" customWidth="1"/>
    <col min="2" max="2" width="9.6640625" customWidth="1"/>
    <col min="3" max="3" width="8.44140625" customWidth="1"/>
    <col min="4" max="4" width="12.21875" customWidth="1"/>
    <col min="5" max="5" width="10.21875" customWidth="1"/>
    <col min="6" max="6" width="11.44140625" customWidth="1"/>
    <col min="7" max="7" width="12.33203125" customWidth="1"/>
  </cols>
  <sheetData>
    <row r="1" spans="1:8" ht="13.5" customHeight="1">
      <c r="A1" s="132"/>
      <c r="B1" s="180"/>
      <c r="C1" s="181"/>
      <c r="D1" s="181"/>
      <c r="E1" s="181"/>
      <c r="F1" s="187"/>
      <c r="G1" s="184"/>
      <c r="H1" s="185"/>
    </row>
    <row r="2" spans="1:8" ht="24.95" customHeight="1" thickBot="1">
      <c r="A2" s="176"/>
      <c r="B2" s="33"/>
      <c r="C2" s="32" t="s">
        <v>25</v>
      </c>
      <c r="D2" s="34"/>
      <c r="E2" s="1"/>
      <c r="F2" s="35" t="s">
        <v>0</v>
      </c>
      <c r="G2" s="72">
        <f>'100 Series'!G2</f>
        <v>43922</v>
      </c>
      <c r="H2" s="186"/>
    </row>
    <row r="3" spans="1:8" ht="12" customHeight="1" thickTop="1">
      <c r="A3" s="133"/>
      <c r="B3" s="27"/>
      <c r="C3" s="27"/>
      <c r="D3" s="23"/>
      <c r="E3" s="23"/>
      <c r="F3" s="23"/>
      <c r="G3" s="23"/>
      <c r="H3" s="134"/>
    </row>
    <row r="4" spans="1:8" ht="15.75">
      <c r="A4" s="133" t="s">
        <v>15</v>
      </c>
      <c r="B4" s="107" t="str">
        <f>'800 Series'!B4</f>
        <v>RATHWELL LANDING &amp; PLACE ST THOMAS</v>
      </c>
      <c r="C4" s="106"/>
      <c r="D4" s="106"/>
      <c r="E4" s="106"/>
      <c r="F4" s="49"/>
      <c r="G4" s="49"/>
      <c r="H4" s="135"/>
    </row>
    <row r="5" spans="1:8" ht="15.75">
      <c r="A5" s="133" t="s">
        <v>16</v>
      </c>
      <c r="B5" s="70" t="s">
        <v>48</v>
      </c>
      <c r="C5" s="23"/>
      <c r="D5" s="23"/>
      <c r="E5" s="23"/>
      <c r="F5" s="24" t="s">
        <v>2</v>
      </c>
      <c r="G5" s="121">
        <f>'800 Series'!G5</f>
        <v>0</v>
      </c>
      <c r="H5" s="198"/>
    </row>
    <row r="6" spans="1:8" ht="12" customHeight="1">
      <c r="A6" s="133"/>
      <c r="B6" s="36" t="s">
        <v>1</v>
      </c>
      <c r="C6" s="36"/>
      <c r="D6" s="23"/>
      <c r="E6" s="47"/>
      <c r="F6" s="228"/>
      <c r="G6" s="228"/>
      <c r="H6" s="229"/>
    </row>
    <row r="7" spans="1:8" ht="15.75">
      <c r="A7" s="133" t="s">
        <v>17</v>
      </c>
      <c r="B7" s="48">
        <f>'100 Series'!B7</f>
        <v>0</v>
      </c>
      <c r="C7" s="23"/>
      <c r="D7" s="46"/>
      <c r="E7" s="26"/>
      <c r="F7" s="23"/>
      <c r="G7" s="24"/>
      <c r="H7" s="134"/>
    </row>
    <row r="8" spans="1:8" ht="15" customHeight="1">
      <c r="A8" s="133"/>
      <c r="B8" s="105">
        <f>'100 Series'!B8</f>
        <v>0</v>
      </c>
      <c r="C8" s="37"/>
      <c r="D8" s="26"/>
      <c r="E8" s="26"/>
      <c r="F8" s="26"/>
      <c r="G8" s="23"/>
      <c r="H8" s="134"/>
    </row>
    <row r="9" spans="1:8" ht="12.75" customHeight="1">
      <c r="A9" s="133"/>
      <c r="B9" s="24"/>
      <c r="C9" s="23"/>
      <c r="D9" s="26"/>
      <c r="E9" s="26"/>
      <c r="F9" s="70" t="s">
        <v>3</v>
      </c>
      <c r="G9" s="23"/>
      <c r="H9" s="134"/>
    </row>
    <row r="10" spans="1:8" ht="15" customHeight="1">
      <c r="A10" s="133" t="s">
        <v>4</v>
      </c>
      <c r="B10" s="71" t="s">
        <v>26</v>
      </c>
      <c r="C10" s="23"/>
      <c r="D10" s="26"/>
      <c r="E10" s="26"/>
      <c r="F10" s="71" t="str">
        <f>'100 Series'!F10</f>
        <v>April 1, 2020 to March 31, 2021</v>
      </c>
      <c r="G10" s="2"/>
      <c r="H10" s="136"/>
    </row>
    <row r="11" spans="1:8" ht="15.75" customHeight="1" thickBot="1">
      <c r="A11" s="133"/>
      <c r="B11" s="24"/>
      <c r="C11" s="23"/>
      <c r="D11" s="26"/>
      <c r="E11" s="26"/>
      <c r="F11" s="23"/>
      <c r="G11" s="23"/>
      <c r="H11" s="137"/>
    </row>
    <row r="12" spans="1:8" ht="16.5" customHeight="1" thickTop="1" thickBot="1">
      <c r="A12" s="138"/>
      <c r="B12" s="10" t="s">
        <v>1</v>
      </c>
      <c r="C12" s="11" t="s">
        <v>1</v>
      </c>
      <c r="D12" s="14" t="s">
        <v>1</v>
      </c>
      <c r="E12" s="18" t="s">
        <v>1</v>
      </c>
      <c r="F12" s="56" t="s">
        <v>5</v>
      </c>
      <c r="G12" s="57" t="s">
        <v>38</v>
      </c>
      <c r="H12" s="139" t="s">
        <v>6</v>
      </c>
    </row>
    <row r="13" spans="1:8" ht="15.75" customHeight="1" thickTop="1">
      <c r="A13" s="140" t="s">
        <v>7</v>
      </c>
      <c r="B13" s="40" t="s">
        <v>18</v>
      </c>
      <c r="C13" s="58" t="s">
        <v>19</v>
      </c>
      <c r="D13" s="75" t="s">
        <v>42</v>
      </c>
      <c r="E13" s="60" t="s">
        <v>20</v>
      </c>
      <c r="F13" s="4"/>
      <c r="G13" s="13"/>
      <c r="H13" s="141"/>
    </row>
    <row r="14" spans="1:8" ht="14.25" customHeight="1">
      <c r="A14" s="142" t="s">
        <v>1</v>
      </c>
      <c r="B14" s="61" t="s">
        <v>21</v>
      </c>
      <c r="C14" s="62" t="s">
        <v>22</v>
      </c>
      <c r="D14" s="76" t="s">
        <v>43</v>
      </c>
      <c r="E14" s="39" t="s">
        <v>23</v>
      </c>
      <c r="F14" s="21"/>
      <c r="G14" s="22"/>
      <c r="H14" s="143"/>
    </row>
    <row r="15" spans="1:8" ht="15" customHeight="1">
      <c r="A15" s="144" t="s">
        <v>8</v>
      </c>
      <c r="B15" s="40">
        <v>230</v>
      </c>
      <c r="C15" s="38">
        <v>232</v>
      </c>
      <c r="D15" s="38">
        <v>230</v>
      </c>
      <c r="E15" s="39" t="s">
        <v>24</v>
      </c>
      <c r="F15" s="15"/>
      <c r="G15" s="3"/>
      <c r="H15" s="145"/>
    </row>
    <row r="16" spans="1:8" ht="15" customHeight="1" thickBot="1">
      <c r="A16" s="146" t="s">
        <v>1</v>
      </c>
      <c r="B16" s="41">
        <v>1</v>
      </c>
      <c r="C16" s="41">
        <v>1</v>
      </c>
      <c r="D16" s="41">
        <v>1</v>
      </c>
      <c r="E16" s="19" t="s">
        <v>1</v>
      </c>
      <c r="F16" s="16"/>
      <c r="G16" s="20"/>
      <c r="H16" s="147"/>
    </row>
    <row r="17" spans="1:9" ht="15" customHeight="1" thickTop="1">
      <c r="A17" s="148" t="s">
        <v>9</v>
      </c>
      <c r="B17" s="45" t="s">
        <v>91</v>
      </c>
      <c r="C17" s="45"/>
      <c r="D17" s="45"/>
      <c r="E17" s="5"/>
      <c r="F17" s="17"/>
      <c r="G17" s="5"/>
      <c r="H17" s="149"/>
    </row>
    <row r="18" spans="1:9" ht="14.25" customHeight="1">
      <c r="A18" s="188" t="s">
        <v>1</v>
      </c>
      <c r="B18" s="6"/>
      <c r="C18" s="6"/>
      <c r="D18" s="6" t="s">
        <v>1</v>
      </c>
      <c r="E18" s="7" t="s">
        <v>1</v>
      </c>
      <c r="F18" s="12" t="s">
        <v>1</v>
      </c>
      <c r="G18" s="7" t="s">
        <v>1</v>
      </c>
      <c r="H18" s="150" t="s">
        <v>1</v>
      </c>
    </row>
    <row r="19" spans="1:9" ht="15" customHeight="1">
      <c r="A19" s="189">
        <v>1010</v>
      </c>
      <c r="B19" s="65"/>
      <c r="C19" s="78" t="s">
        <v>44</v>
      </c>
      <c r="D19" s="65"/>
      <c r="E19" s="64" t="s">
        <v>39</v>
      </c>
      <c r="F19" s="66">
        <f>+B19+D19</f>
        <v>0</v>
      </c>
      <c r="G19" s="67">
        <f>0.13*(F19)</f>
        <v>0</v>
      </c>
      <c r="H19" s="190">
        <f>+F19+G19</f>
        <v>0</v>
      </c>
    </row>
    <row r="20" spans="1:9" ht="15" customHeight="1">
      <c r="A20" s="189"/>
      <c r="B20" s="65"/>
      <c r="C20" s="78"/>
      <c r="D20" s="65"/>
      <c r="E20" s="64"/>
      <c r="F20" s="66"/>
      <c r="G20" s="67"/>
      <c r="H20" s="190"/>
    </row>
    <row r="21" spans="1:9" ht="15" customHeight="1">
      <c r="A21" s="189">
        <v>1015</v>
      </c>
      <c r="B21" s="65"/>
      <c r="C21" s="78" t="s">
        <v>44</v>
      </c>
      <c r="D21" s="65"/>
      <c r="E21" s="64" t="s">
        <v>39</v>
      </c>
      <c r="F21" s="66">
        <f>+B21+D21</f>
        <v>0</v>
      </c>
      <c r="G21" s="67">
        <f>0.13*(F21)</f>
        <v>0</v>
      </c>
      <c r="H21" s="190">
        <f>+F21+G21</f>
        <v>0</v>
      </c>
    </row>
    <row r="22" spans="1:9" ht="15" customHeight="1">
      <c r="A22" s="189"/>
      <c r="B22" s="65"/>
      <c r="C22" s="78"/>
      <c r="D22" s="65"/>
      <c r="E22" s="64"/>
      <c r="F22" s="66"/>
      <c r="G22" s="67"/>
      <c r="H22" s="190"/>
    </row>
    <row r="23" spans="1:9" ht="15" customHeight="1">
      <c r="A23" s="189">
        <v>1016</v>
      </c>
      <c r="B23" s="65"/>
      <c r="C23" s="78" t="s">
        <v>44</v>
      </c>
      <c r="D23" s="65"/>
      <c r="E23" s="64" t="s">
        <v>39</v>
      </c>
      <c r="F23" s="66">
        <f>+B23+D23</f>
        <v>0</v>
      </c>
      <c r="G23" s="67">
        <f>0.13*(F23)</f>
        <v>0</v>
      </c>
      <c r="H23" s="190">
        <f>+F23+G23</f>
        <v>0</v>
      </c>
    </row>
    <row r="24" spans="1:9" ht="15" customHeight="1">
      <c r="A24" s="189"/>
      <c r="B24" s="65"/>
      <c r="C24" s="78"/>
      <c r="D24" s="65"/>
      <c r="E24" s="64"/>
      <c r="F24" s="66"/>
      <c r="G24" s="67"/>
      <c r="H24" s="190"/>
    </row>
    <row r="25" spans="1:9" ht="15" customHeight="1">
      <c r="A25" s="189">
        <v>1020</v>
      </c>
      <c r="B25" s="65"/>
      <c r="C25" s="78" t="s">
        <v>44</v>
      </c>
      <c r="D25" s="65"/>
      <c r="E25" s="64" t="s">
        <v>39</v>
      </c>
      <c r="F25" s="66">
        <f>+B25+D25</f>
        <v>0</v>
      </c>
      <c r="G25" s="67">
        <f>0.13*(F25)</f>
        <v>0</v>
      </c>
      <c r="H25" s="190">
        <f>+F25+G25</f>
        <v>0</v>
      </c>
    </row>
    <row r="26" spans="1:9" ht="15" customHeight="1">
      <c r="A26" s="189"/>
      <c r="B26" s="65"/>
      <c r="C26" s="78"/>
      <c r="D26" s="65"/>
      <c r="E26" s="64"/>
      <c r="F26" s="66"/>
      <c r="G26" s="67"/>
      <c r="H26" s="190"/>
    </row>
    <row r="27" spans="1:9" ht="15" customHeight="1">
      <c r="A27" s="189">
        <v>1026</v>
      </c>
      <c r="B27" s="65"/>
      <c r="C27" s="78" t="s">
        <v>44</v>
      </c>
      <c r="D27" s="65"/>
      <c r="E27" s="95" t="s">
        <v>51</v>
      </c>
      <c r="F27" s="112">
        <f>+B27+D27</f>
        <v>0</v>
      </c>
      <c r="G27" s="67">
        <f>0.13*(F27)</f>
        <v>0</v>
      </c>
      <c r="H27" s="190">
        <f>+F27+G27</f>
        <v>0</v>
      </c>
    </row>
    <row r="28" spans="1:9" ht="15" customHeight="1">
      <c r="A28" s="189"/>
      <c r="B28" s="65"/>
      <c r="C28" s="78"/>
      <c r="D28" s="230" t="s">
        <v>120</v>
      </c>
      <c r="E28" s="231"/>
      <c r="F28" s="97"/>
      <c r="G28" s="113"/>
      <c r="H28" s="190"/>
    </row>
    <row r="29" spans="1:9" ht="15" customHeight="1">
      <c r="A29" s="189"/>
      <c r="B29" s="94"/>
      <c r="C29" s="78"/>
      <c r="D29" s="122"/>
      <c r="E29" s="123"/>
      <c r="F29" s="66"/>
      <c r="G29" s="67"/>
      <c r="H29" s="190"/>
    </row>
    <row r="30" spans="1:9" ht="15" customHeight="1">
      <c r="A30" s="189">
        <v>1030</v>
      </c>
      <c r="B30" s="96"/>
      <c r="C30" s="78" t="s">
        <v>44</v>
      </c>
      <c r="D30" s="78" t="s">
        <v>57</v>
      </c>
      <c r="E30" s="95" t="s">
        <v>56</v>
      </c>
      <c r="F30" s="66">
        <f>+B30</f>
        <v>0</v>
      </c>
      <c r="G30" s="67">
        <f>0.13*(F30)</f>
        <v>0</v>
      </c>
      <c r="H30" s="190">
        <f>+F30+G30</f>
        <v>0</v>
      </c>
    </row>
    <row r="31" spans="1:9" ht="15" customHeight="1">
      <c r="A31" s="189"/>
      <c r="B31" s="94"/>
      <c r="C31" s="94"/>
      <c r="D31" s="210"/>
      <c r="E31" s="210"/>
      <c r="F31" s="211"/>
      <c r="G31" s="212"/>
      <c r="H31" s="213"/>
    </row>
    <row r="32" spans="1:9" ht="15" customHeight="1">
      <c r="A32" s="189">
        <v>1035</v>
      </c>
      <c r="B32" s="96"/>
      <c r="C32" s="111" t="s">
        <v>44</v>
      </c>
      <c r="D32" s="214"/>
      <c r="E32" s="215" t="s">
        <v>39</v>
      </c>
      <c r="F32" s="211">
        <f>+B32+D32</f>
        <v>0</v>
      </c>
      <c r="G32" s="212">
        <f>0.13*(F32)</f>
        <v>0</v>
      </c>
      <c r="H32" s="213">
        <f>+F32+G32</f>
        <v>0</v>
      </c>
      <c r="I32" s="206"/>
    </row>
    <row r="33" spans="1:8" ht="15" customHeight="1">
      <c r="A33" s="189"/>
      <c r="B33" s="65"/>
      <c r="C33" s="78"/>
      <c r="D33" s="65"/>
      <c r="E33" s="64"/>
      <c r="F33" s="66"/>
      <c r="G33" s="67"/>
      <c r="H33" s="190"/>
    </row>
    <row r="34" spans="1:8" ht="15" customHeight="1">
      <c r="A34" s="189">
        <v>1046</v>
      </c>
      <c r="B34" s="65"/>
      <c r="C34" s="78" t="s">
        <v>44</v>
      </c>
      <c r="D34" s="65"/>
      <c r="E34" s="64" t="s">
        <v>39</v>
      </c>
      <c r="F34" s="66">
        <f>+B34+D34</f>
        <v>0</v>
      </c>
      <c r="G34" s="67">
        <f>0.13*(F34)</f>
        <v>0</v>
      </c>
      <c r="H34" s="190">
        <f>+F34+G34</f>
        <v>0</v>
      </c>
    </row>
    <row r="35" spans="1:8" ht="15" customHeight="1">
      <c r="A35" s="189"/>
      <c r="B35" s="65"/>
      <c r="C35" s="78"/>
      <c r="D35" s="65"/>
      <c r="E35" s="64"/>
      <c r="F35" s="66"/>
      <c r="G35" s="67"/>
      <c r="H35" s="190"/>
    </row>
    <row r="36" spans="1:8" ht="15" customHeight="1">
      <c r="A36" s="189">
        <v>1050</v>
      </c>
      <c r="B36" s="65"/>
      <c r="C36" s="78" t="s">
        <v>44</v>
      </c>
      <c r="D36" s="65"/>
      <c r="E36" s="64" t="s">
        <v>39</v>
      </c>
      <c r="F36" s="66">
        <f>+B36+D36</f>
        <v>0</v>
      </c>
      <c r="G36" s="67">
        <f>0.13*(F36)</f>
        <v>0</v>
      </c>
      <c r="H36" s="190">
        <f>+F36+G36</f>
        <v>0</v>
      </c>
    </row>
    <row r="37" spans="1:8" ht="15" customHeight="1">
      <c r="A37" s="189"/>
      <c r="B37" s="65"/>
      <c r="C37" s="78"/>
      <c r="D37" s="65"/>
      <c r="E37" s="64"/>
      <c r="F37" s="66"/>
      <c r="G37" s="67"/>
      <c r="H37" s="190"/>
    </row>
    <row r="38" spans="1:8" ht="15" customHeight="1">
      <c r="A38" s="189">
        <v>1086</v>
      </c>
      <c r="B38" s="65"/>
      <c r="C38" s="78" t="s">
        <v>44</v>
      </c>
      <c r="D38" s="65"/>
      <c r="E38" s="64" t="s">
        <v>39</v>
      </c>
      <c r="F38" s="66">
        <f>+B38+D38</f>
        <v>0</v>
      </c>
      <c r="G38" s="67">
        <f>0.13*(F38)</f>
        <v>0</v>
      </c>
      <c r="H38" s="190">
        <f>+F38+G38</f>
        <v>0</v>
      </c>
    </row>
    <row r="39" spans="1:8" ht="15" customHeight="1">
      <c r="A39" s="199"/>
      <c r="B39" s="65"/>
      <c r="C39" s="65"/>
      <c r="D39" s="65"/>
      <c r="E39" s="64"/>
      <c r="F39" s="66"/>
      <c r="G39" s="67"/>
      <c r="H39" s="190"/>
    </row>
    <row r="40" spans="1:8" ht="15" customHeight="1">
      <c r="A40" s="189"/>
      <c r="B40" s="65"/>
      <c r="C40" s="65"/>
      <c r="D40" s="65"/>
      <c r="E40" s="64"/>
      <c r="F40" s="66"/>
      <c r="G40" s="67"/>
      <c r="H40" s="190"/>
    </row>
    <row r="41" spans="1:8" ht="15" customHeight="1">
      <c r="A41" s="189"/>
      <c r="B41" s="65"/>
      <c r="C41" s="65"/>
      <c r="D41" s="65"/>
      <c r="E41" s="64"/>
      <c r="F41" s="66"/>
      <c r="G41" s="67"/>
      <c r="H41" s="190"/>
    </row>
    <row r="42" spans="1:8" ht="15" customHeight="1">
      <c r="A42" s="200" t="s">
        <v>61</v>
      </c>
      <c r="B42" s="65"/>
      <c r="C42" s="65"/>
      <c r="D42" s="65"/>
      <c r="E42" s="64"/>
      <c r="F42" s="66"/>
      <c r="G42" s="67"/>
      <c r="H42" s="190"/>
    </row>
    <row r="43" spans="1:8" ht="15" customHeight="1">
      <c r="A43" s="201" t="s">
        <v>62</v>
      </c>
      <c r="B43" s="65"/>
      <c r="C43" s="65"/>
      <c r="D43" s="65"/>
      <c r="E43" s="64"/>
      <c r="F43" s="66"/>
      <c r="G43" s="67"/>
      <c r="H43" s="190"/>
    </row>
    <row r="44" spans="1:8" ht="15" customHeight="1">
      <c r="A44" s="189">
        <v>1020</v>
      </c>
      <c r="B44" s="65"/>
      <c r="C44" s="78" t="s">
        <v>44</v>
      </c>
      <c r="D44" s="65"/>
      <c r="E44" s="64" t="s">
        <v>29</v>
      </c>
      <c r="F44" s="66">
        <f>+B44+D44</f>
        <v>0</v>
      </c>
      <c r="G44" s="67">
        <f>0.13*(F44)</f>
        <v>0</v>
      </c>
      <c r="H44" s="190">
        <f>+F44+G44</f>
        <v>0</v>
      </c>
    </row>
    <row r="45" spans="1:8" ht="15" customHeight="1">
      <c r="A45" s="189"/>
      <c r="B45" s="65"/>
      <c r="C45" s="65"/>
      <c r="D45" s="65"/>
      <c r="E45" s="64"/>
      <c r="F45" s="66"/>
      <c r="G45" s="67"/>
      <c r="H45" s="190"/>
    </row>
    <row r="46" spans="1:8" ht="15" customHeight="1">
      <c r="A46" s="189"/>
      <c r="B46" s="65"/>
      <c r="C46" s="65"/>
      <c r="D46" s="65"/>
      <c r="E46" s="64"/>
      <c r="F46" s="66"/>
      <c r="G46" s="67"/>
      <c r="H46" s="190"/>
    </row>
    <row r="47" spans="1:8" ht="15" customHeight="1">
      <c r="A47" s="189"/>
      <c r="B47" s="42"/>
      <c r="C47" s="42"/>
      <c r="D47" s="42"/>
      <c r="E47" s="43"/>
      <c r="F47" s="44"/>
      <c r="G47" s="43"/>
      <c r="H47" s="195"/>
    </row>
    <row r="48" spans="1:8" ht="15" customHeight="1">
      <c r="A48" s="189"/>
      <c r="B48" s="42"/>
      <c r="C48" s="42"/>
      <c r="D48" s="42"/>
      <c r="E48" s="43"/>
      <c r="F48" s="44"/>
      <c r="G48" s="43"/>
      <c r="H48" s="195"/>
    </row>
    <row r="49" spans="1:9" ht="15" customHeight="1">
      <c r="A49" s="189"/>
      <c r="B49" s="65"/>
      <c r="C49" s="65"/>
      <c r="D49" s="65"/>
      <c r="E49" s="64"/>
      <c r="F49" s="66"/>
      <c r="G49" s="67"/>
      <c r="H49" s="190"/>
    </row>
    <row r="50" spans="1:9" ht="15" customHeight="1">
      <c r="A50" s="189"/>
      <c r="B50" s="65"/>
      <c r="C50" s="65"/>
      <c r="D50" s="65"/>
      <c r="E50" s="64"/>
      <c r="F50" s="66"/>
      <c r="G50" s="67"/>
      <c r="H50" s="190"/>
    </row>
    <row r="51" spans="1:9" ht="15" customHeight="1">
      <c r="A51" s="189"/>
      <c r="B51" s="65"/>
      <c r="C51" s="65"/>
      <c r="D51" s="65"/>
      <c r="E51" s="64"/>
      <c r="F51" s="66"/>
      <c r="G51" s="67"/>
      <c r="H51" s="190"/>
    </row>
    <row r="52" spans="1:9" ht="15" customHeight="1">
      <c r="A52" s="189"/>
      <c r="B52" s="65"/>
      <c r="C52" s="65"/>
      <c r="D52" s="65"/>
      <c r="E52" s="64"/>
      <c r="F52" s="66"/>
      <c r="G52" s="67"/>
      <c r="H52" s="190"/>
    </row>
    <row r="53" spans="1:9" ht="15" customHeight="1">
      <c r="A53" s="189"/>
      <c r="B53" s="65"/>
      <c r="C53" s="65"/>
      <c r="D53" s="65"/>
      <c r="E53" s="64"/>
      <c r="F53" s="66"/>
      <c r="G53" s="67"/>
      <c r="H53" s="190"/>
    </row>
    <row r="54" spans="1:9" ht="15" customHeight="1">
      <c r="A54" s="196"/>
      <c r="B54" s="42"/>
      <c r="C54" s="42"/>
      <c r="D54" s="42"/>
      <c r="E54" s="43"/>
      <c r="F54" s="44"/>
      <c r="G54" s="43"/>
      <c r="H54" s="195"/>
    </row>
    <row r="55" spans="1:9" ht="15" customHeight="1">
      <c r="A55" s="166"/>
      <c r="B55" s="68"/>
      <c r="C55" s="68"/>
      <c r="D55" s="68"/>
      <c r="E55" s="68"/>
      <c r="F55" s="69"/>
      <c r="G55" s="69"/>
      <c r="H55" s="167"/>
    </row>
    <row r="56" spans="1:9" ht="15" customHeight="1">
      <c r="A56" s="166"/>
      <c r="B56" s="68"/>
      <c r="C56" s="68"/>
      <c r="D56" s="68"/>
      <c r="E56" s="68"/>
      <c r="F56" s="69"/>
      <c r="G56" s="69"/>
      <c r="H56" s="167"/>
    </row>
    <row r="57" spans="1:9" ht="13.5" customHeight="1" thickBot="1">
      <c r="A57" s="168" t="s">
        <v>10</v>
      </c>
      <c r="B57" s="8" t="s">
        <v>124</v>
      </c>
      <c r="C57" s="8"/>
      <c r="D57" s="8"/>
      <c r="E57" s="8"/>
      <c r="F57" s="8"/>
      <c r="G57" s="9"/>
      <c r="H57" s="163"/>
    </row>
    <row r="58" spans="1:9" ht="15" customHeight="1" thickTop="1">
      <c r="A58" s="161"/>
      <c r="B58" s="28"/>
      <c r="C58" s="28"/>
      <c r="D58" s="28"/>
      <c r="E58" s="28"/>
      <c r="F58" s="28"/>
      <c r="G58" s="28"/>
      <c r="H58" s="169" t="s">
        <v>1</v>
      </c>
    </row>
    <row r="59" spans="1:9" ht="12" customHeight="1">
      <c r="A59" s="161"/>
      <c r="B59" s="28"/>
      <c r="C59" s="28"/>
      <c r="D59" s="28"/>
      <c r="E59" s="28"/>
      <c r="F59" s="28"/>
      <c r="G59" s="28"/>
      <c r="H59" s="170"/>
    </row>
    <row r="60" spans="1:9" ht="12" customHeight="1">
      <c r="A60" s="171"/>
      <c r="B60" s="29" t="s">
        <v>27</v>
      </c>
      <c r="C60" s="52"/>
      <c r="D60" s="52"/>
      <c r="E60" s="52"/>
      <c r="F60" s="52"/>
      <c r="G60" s="52"/>
      <c r="H60" s="172"/>
      <c r="I60" s="28"/>
    </row>
    <row r="61" spans="1:9" ht="12" customHeight="1">
      <c r="A61" s="171"/>
      <c r="B61" s="52"/>
      <c r="C61" s="52"/>
      <c r="D61" s="52"/>
      <c r="E61" s="52"/>
      <c r="F61" s="52"/>
      <c r="G61" s="52"/>
      <c r="H61" s="172"/>
      <c r="I61" s="28"/>
    </row>
    <row r="62" spans="1:9" ht="12" customHeight="1">
      <c r="A62" s="171" t="s">
        <v>30</v>
      </c>
      <c r="B62" s="52"/>
      <c r="C62" s="52"/>
      <c r="D62" s="51"/>
      <c r="E62" s="51"/>
      <c r="F62" s="51"/>
      <c r="G62" s="51"/>
      <c r="H62" s="172"/>
      <c r="I62" s="28"/>
    </row>
    <row r="63" spans="1:9" ht="12.75" customHeight="1">
      <c r="A63" s="171" t="s">
        <v>31</v>
      </c>
      <c r="B63" s="52"/>
      <c r="C63" s="52"/>
      <c r="D63" s="52"/>
      <c r="E63" s="52"/>
      <c r="F63" s="52"/>
      <c r="G63" s="52"/>
      <c r="H63" s="172"/>
      <c r="I63" s="28"/>
    </row>
    <row r="64" spans="1:9" ht="12" customHeight="1">
      <c r="A64" s="173" t="s">
        <v>32</v>
      </c>
      <c r="B64" s="53"/>
      <c r="C64" s="54"/>
      <c r="D64" s="54"/>
      <c r="E64" s="52"/>
      <c r="F64" s="52"/>
      <c r="G64" s="52"/>
      <c r="H64" s="172"/>
      <c r="I64" s="28"/>
    </row>
    <row r="65" spans="1:9" ht="12" customHeight="1">
      <c r="A65" s="164" t="s">
        <v>28</v>
      </c>
      <c r="B65" s="52"/>
      <c r="C65" s="52"/>
      <c r="D65" s="52"/>
      <c r="E65" s="52"/>
      <c r="F65" s="52"/>
      <c r="G65" s="52"/>
      <c r="H65" s="172"/>
      <c r="I65" s="131"/>
    </row>
    <row r="66" spans="1:9" ht="12" customHeight="1">
      <c r="A66" s="164" t="s">
        <v>33</v>
      </c>
      <c r="B66" s="52"/>
      <c r="C66" s="52"/>
      <c r="D66" s="54"/>
      <c r="E66" s="54"/>
      <c r="F66" s="54"/>
      <c r="G66" s="54"/>
      <c r="H66" s="174"/>
      <c r="I66" s="28"/>
    </row>
    <row r="67" spans="1:9" ht="12" customHeight="1">
      <c r="A67" s="171" t="s">
        <v>34</v>
      </c>
      <c r="B67" s="52"/>
      <c r="C67" s="52"/>
      <c r="D67" s="52"/>
      <c r="E67" s="52"/>
      <c r="F67" s="52"/>
      <c r="G67" s="52"/>
      <c r="H67" s="172"/>
      <c r="I67" s="28"/>
    </row>
    <row r="68" spans="1:9" ht="12" customHeight="1">
      <c r="A68" s="171" t="s">
        <v>35</v>
      </c>
      <c r="B68" s="52"/>
      <c r="C68" s="52"/>
      <c r="D68" s="52"/>
      <c r="E68" s="52"/>
      <c r="F68" s="52"/>
      <c r="G68" s="52"/>
      <c r="H68" s="172"/>
      <c r="I68" s="28"/>
    </row>
    <row r="69" spans="1:9" ht="12" customHeight="1">
      <c r="A69" s="171" t="s">
        <v>36</v>
      </c>
      <c r="B69" s="52"/>
      <c r="C69" s="52"/>
      <c r="D69" s="52"/>
      <c r="E69" s="52"/>
      <c r="F69" s="93" t="s">
        <v>125</v>
      </c>
      <c r="G69" s="77"/>
      <c r="H69" s="175"/>
      <c r="I69" s="28"/>
    </row>
    <row r="70" spans="1:9" ht="12" customHeight="1">
      <c r="A70" s="164" t="s">
        <v>37</v>
      </c>
      <c r="B70" s="52"/>
      <c r="C70" s="52"/>
      <c r="D70" s="52"/>
      <c r="E70" s="52"/>
      <c r="F70" s="52"/>
      <c r="G70" s="52"/>
      <c r="H70" s="172"/>
      <c r="I70" s="28"/>
    </row>
    <row r="71" spans="1:9" ht="12" customHeight="1">
      <c r="A71" s="164"/>
      <c r="B71" s="52"/>
      <c r="C71" s="52"/>
      <c r="D71" s="52"/>
      <c r="E71" s="52"/>
      <c r="F71" s="77" t="s">
        <v>41</v>
      </c>
      <c r="G71" s="77"/>
      <c r="H71" s="175"/>
      <c r="I71" s="28"/>
    </row>
    <row r="72" spans="1:9" ht="16.5" customHeight="1">
      <c r="A72" s="176" t="s">
        <v>11</v>
      </c>
      <c r="B72" s="25"/>
      <c r="C72" s="30" t="s">
        <v>12</v>
      </c>
      <c r="D72" s="25" t="s">
        <v>13</v>
      </c>
      <c r="E72" s="25" t="s">
        <v>14</v>
      </c>
      <c r="F72" s="25"/>
      <c r="G72" s="31"/>
      <c r="H72" s="137"/>
      <c r="I72" s="26"/>
    </row>
    <row r="73" spans="1:9" ht="12" customHeight="1" thickBot="1">
      <c r="A73" s="177"/>
      <c r="B73" s="178"/>
      <c r="C73" s="178"/>
      <c r="D73" s="178"/>
      <c r="E73" s="178"/>
      <c r="F73" s="178"/>
      <c r="G73" s="178"/>
      <c r="H73" s="179"/>
    </row>
    <row r="74" spans="1:9" ht="15" customHeight="1"/>
    <row r="75" spans="1:9" ht="12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9" customHeight="1"/>
    <row r="87" ht="12.75" customHeight="1"/>
    <row r="88" ht="16.5" customHeight="1"/>
    <row r="89" ht="12" customHeight="1"/>
    <row r="90" ht="12" customHeight="1"/>
    <row r="91" ht="12" customHeight="1"/>
    <row r="92" ht="12.75" customHeight="1"/>
    <row r="93" ht="12" customHeight="1"/>
    <row r="94" ht="12" customHeight="1"/>
    <row r="95" ht="12" customHeight="1"/>
    <row r="96" ht="9" customHeight="1"/>
    <row r="97" ht="12" customHeight="1"/>
  </sheetData>
  <mergeCells count="2">
    <mergeCell ref="F6:H6"/>
    <mergeCell ref="D28:E28"/>
  </mergeCells>
  <printOptions horizontalCentered="1" verticalCentered="1"/>
  <pageMargins left="0" right="0" top="0" bottom="0" header="0" footer="0"/>
  <pageSetup paperSize="5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8"/>
  <sheetViews>
    <sheetView view="pageBreakPreview" zoomScaleNormal="100" zoomScaleSheetLayoutView="100" workbookViewId="0">
      <selection activeCell="B49" sqref="B49"/>
    </sheetView>
  </sheetViews>
  <sheetFormatPr defaultColWidth="9.77734375" defaultRowHeight="15"/>
  <cols>
    <col min="1" max="1" width="15.21875" customWidth="1"/>
    <col min="2" max="2" width="9.6640625" customWidth="1"/>
    <col min="3" max="3" width="8.44140625" customWidth="1"/>
    <col min="4" max="4" width="11.6640625" customWidth="1"/>
    <col min="6" max="6" width="11.44140625" customWidth="1"/>
    <col min="7" max="7" width="12.33203125" customWidth="1"/>
    <col min="9" max="9" width="10" bestFit="1" customWidth="1"/>
  </cols>
  <sheetData>
    <row r="1" spans="1:9" ht="13.5" customHeight="1">
      <c r="A1" s="132"/>
      <c r="B1" s="180"/>
      <c r="C1" s="181"/>
      <c r="D1" s="181"/>
      <c r="E1" s="182"/>
      <c r="F1" s="183"/>
      <c r="G1" s="184"/>
      <c r="H1" s="185"/>
    </row>
    <row r="2" spans="1:9" ht="24.95" customHeight="1" thickBot="1">
      <c r="A2" s="176"/>
      <c r="B2" s="33"/>
      <c r="C2" s="32" t="s">
        <v>25</v>
      </c>
      <c r="D2" s="34"/>
      <c r="E2" s="1"/>
      <c r="F2" s="35" t="s">
        <v>0</v>
      </c>
      <c r="G2" s="72">
        <f>'100 Series'!G2</f>
        <v>43922</v>
      </c>
      <c r="H2" s="186"/>
    </row>
    <row r="3" spans="1:9" ht="12" customHeight="1" thickTop="1">
      <c r="A3" s="133"/>
      <c r="B3" s="27"/>
      <c r="C3" s="27"/>
      <c r="D3" s="23"/>
      <c r="E3" s="23"/>
      <c r="F3" s="23"/>
      <c r="G3" s="23"/>
      <c r="H3" s="134"/>
    </row>
    <row r="4" spans="1:9" ht="15.75">
      <c r="A4" s="133" t="s">
        <v>15</v>
      </c>
      <c r="B4" s="55" t="s">
        <v>46</v>
      </c>
      <c r="C4" s="50"/>
      <c r="D4" s="49"/>
      <c r="E4" s="49"/>
      <c r="F4" s="49"/>
      <c r="G4" s="49"/>
      <c r="H4" s="135"/>
    </row>
    <row r="5" spans="1:9" ht="15.75">
      <c r="A5" s="133" t="s">
        <v>16</v>
      </c>
      <c r="B5" s="70" t="s">
        <v>40</v>
      </c>
      <c r="C5" s="23"/>
      <c r="D5" s="23"/>
      <c r="E5" s="23"/>
      <c r="F5" s="24" t="s">
        <v>2</v>
      </c>
      <c r="G5" s="71" t="s">
        <v>47</v>
      </c>
      <c r="H5" s="134"/>
    </row>
    <row r="6" spans="1:9" ht="12" customHeight="1">
      <c r="A6" s="133"/>
      <c r="B6" s="36" t="s">
        <v>1</v>
      </c>
      <c r="C6" s="36"/>
      <c r="D6" s="23"/>
      <c r="E6" s="47"/>
      <c r="F6" s="228"/>
      <c r="G6" s="228"/>
      <c r="H6" s="229"/>
    </row>
    <row r="7" spans="1:9" ht="15.75">
      <c r="A7" s="133" t="s">
        <v>17</v>
      </c>
      <c r="B7" s="48">
        <f>'100 Series'!B7</f>
        <v>0</v>
      </c>
      <c r="C7" s="23"/>
      <c r="D7" s="46"/>
      <c r="E7" s="26"/>
      <c r="F7" s="124"/>
      <c r="G7" s="125"/>
      <c r="H7" s="134"/>
    </row>
    <row r="8" spans="1:9" ht="15" customHeight="1">
      <c r="A8" s="133"/>
      <c r="B8" s="105">
        <f>'100 Series'!B8</f>
        <v>0</v>
      </c>
      <c r="C8" s="37"/>
      <c r="D8" s="26"/>
      <c r="E8" s="26"/>
      <c r="F8" s="70" t="s">
        <v>3</v>
      </c>
      <c r="G8" s="23"/>
      <c r="H8" s="134"/>
    </row>
    <row r="9" spans="1:9" ht="15" customHeight="1">
      <c r="A9" s="133" t="s">
        <v>4</v>
      </c>
      <c r="B9" s="71" t="s">
        <v>26</v>
      </c>
      <c r="C9" s="23"/>
      <c r="D9" s="26"/>
      <c r="E9" s="26"/>
      <c r="F9" s="71" t="str">
        <f>'100 Series'!F10</f>
        <v>April 1, 2020 to March 31, 2021</v>
      </c>
      <c r="G9" s="2"/>
      <c r="H9" s="136"/>
    </row>
    <row r="10" spans="1:9" ht="15.75" customHeight="1" thickBot="1">
      <c r="A10" s="133"/>
      <c r="B10" s="24"/>
      <c r="C10" s="23"/>
      <c r="D10" s="26"/>
      <c r="E10" s="26"/>
      <c r="F10" s="23"/>
      <c r="G10" s="23"/>
      <c r="H10" s="137"/>
    </row>
    <row r="11" spans="1:9" ht="15.75" customHeight="1" thickTop="1" thickBot="1">
      <c r="A11" s="247" t="s">
        <v>60</v>
      </c>
      <c r="B11" s="248"/>
      <c r="C11" s="248"/>
      <c r="D11" s="248"/>
      <c r="E11" s="248"/>
      <c r="F11" s="248"/>
      <c r="G11" s="248"/>
      <c r="H11" s="249"/>
    </row>
    <row r="12" spans="1:9" ht="16.5" customHeight="1" thickTop="1" thickBot="1">
      <c r="A12" s="138"/>
      <c r="B12" s="10" t="s">
        <v>1</v>
      </c>
      <c r="C12" s="11" t="s">
        <v>1</v>
      </c>
      <c r="D12" s="14" t="s">
        <v>1</v>
      </c>
      <c r="E12" s="18" t="s">
        <v>1</v>
      </c>
      <c r="F12" s="56" t="s">
        <v>5</v>
      </c>
      <c r="G12" s="57" t="s">
        <v>38</v>
      </c>
      <c r="H12" s="139" t="s">
        <v>6</v>
      </c>
      <c r="I12" s="73"/>
    </row>
    <row r="13" spans="1:9" ht="15.75" customHeight="1" thickTop="1">
      <c r="A13" s="140" t="s">
        <v>7</v>
      </c>
      <c r="B13" s="40"/>
      <c r="C13" s="58"/>
      <c r="D13" s="59"/>
      <c r="E13" s="60"/>
      <c r="F13" s="4"/>
      <c r="G13" s="13"/>
      <c r="H13" s="141"/>
    </row>
    <row r="14" spans="1:9" ht="14.25" customHeight="1">
      <c r="A14" s="142" t="s">
        <v>1</v>
      </c>
      <c r="B14" s="61"/>
      <c r="C14" s="62"/>
      <c r="D14" s="63"/>
      <c r="E14" s="39"/>
      <c r="F14" s="21"/>
      <c r="G14" s="22"/>
      <c r="H14" s="143"/>
    </row>
    <row r="15" spans="1:9" ht="15" customHeight="1">
      <c r="A15" s="144" t="s">
        <v>8</v>
      </c>
      <c r="B15" s="40"/>
      <c r="C15" s="38"/>
      <c r="D15" s="38"/>
      <c r="E15" s="39"/>
      <c r="F15" s="15"/>
      <c r="G15" s="3"/>
      <c r="H15" s="145"/>
    </row>
    <row r="16" spans="1:9" ht="15" customHeight="1" thickBot="1">
      <c r="A16" s="146" t="s">
        <v>1</v>
      </c>
      <c r="B16" s="41"/>
      <c r="C16" s="41"/>
      <c r="D16" s="41"/>
      <c r="E16" s="19"/>
      <c r="F16" s="16"/>
      <c r="G16" s="80">
        <v>0.13</v>
      </c>
      <c r="H16" s="147"/>
    </row>
    <row r="17" spans="1:8" ht="15" customHeight="1" thickTop="1">
      <c r="A17" s="148" t="s">
        <v>40</v>
      </c>
      <c r="B17" s="45"/>
      <c r="C17" s="45"/>
      <c r="D17" s="45"/>
      <c r="E17" s="5"/>
      <c r="F17" s="17"/>
      <c r="G17" s="5"/>
      <c r="H17" s="149"/>
    </row>
    <row r="18" spans="1:8" ht="15" customHeight="1">
      <c r="A18" s="244" t="s">
        <v>58</v>
      </c>
      <c r="B18" s="245"/>
      <c r="C18" s="245"/>
      <c r="D18" s="245"/>
      <c r="E18" s="250"/>
      <c r="F18" s="126"/>
      <c r="G18" s="85">
        <f>G$16*(F18)</f>
        <v>0</v>
      </c>
      <c r="H18" s="151">
        <f t="shared" ref="H18" si="0">+F18+G18</f>
        <v>0</v>
      </c>
    </row>
    <row r="19" spans="1:8" ht="15" customHeight="1">
      <c r="A19" s="244" t="s">
        <v>59</v>
      </c>
      <c r="B19" s="245"/>
      <c r="C19" s="245"/>
      <c r="D19" s="245"/>
      <c r="E19" s="250"/>
      <c r="F19" s="126"/>
      <c r="G19" s="85">
        <f t="shared" ref="G19:G40" si="1">G$16*(F19)</f>
        <v>0</v>
      </c>
      <c r="H19" s="151">
        <f t="shared" ref="H19" si="2">+F19+G19</f>
        <v>0</v>
      </c>
    </row>
    <row r="20" spans="1:8" ht="15" customHeight="1">
      <c r="A20" s="244" t="s">
        <v>52</v>
      </c>
      <c r="B20" s="245"/>
      <c r="C20" s="245"/>
      <c r="D20" s="245"/>
      <c r="E20" s="250"/>
      <c r="F20" s="126"/>
      <c r="G20" s="85">
        <f t="shared" si="1"/>
        <v>0</v>
      </c>
      <c r="H20" s="151">
        <f t="shared" ref="H20:H22" si="3">+F20+G20</f>
        <v>0</v>
      </c>
    </row>
    <row r="21" spans="1:8" ht="15" customHeight="1">
      <c r="A21" s="244" t="s">
        <v>53</v>
      </c>
      <c r="B21" s="245"/>
      <c r="C21" s="245"/>
      <c r="D21" s="245"/>
      <c r="E21" s="250"/>
      <c r="F21" s="126"/>
      <c r="G21" s="85">
        <f t="shared" si="1"/>
        <v>0</v>
      </c>
      <c r="H21" s="151">
        <f t="shared" si="3"/>
        <v>0</v>
      </c>
    </row>
    <row r="22" spans="1:8" ht="15" customHeight="1">
      <c r="A22" s="152" t="s">
        <v>68</v>
      </c>
      <c r="B22" s="104"/>
      <c r="C22" s="86"/>
      <c r="D22" s="84"/>
      <c r="E22" s="87"/>
      <c r="F22" s="84"/>
      <c r="G22" s="85">
        <f t="shared" si="1"/>
        <v>0</v>
      </c>
      <c r="H22" s="153">
        <f t="shared" si="3"/>
        <v>0</v>
      </c>
    </row>
    <row r="23" spans="1:8" ht="6.95" customHeight="1">
      <c r="A23" s="154"/>
      <c r="B23" s="88"/>
      <c r="C23" s="88"/>
      <c r="D23" s="88"/>
      <c r="E23" s="88"/>
      <c r="F23" s="84"/>
      <c r="G23" s="85"/>
      <c r="H23" s="155"/>
    </row>
    <row r="24" spans="1:8" ht="15" customHeight="1">
      <c r="A24" s="156" t="s">
        <v>54</v>
      </c>
      <c r="B24" s="81"/>
      <c r="C24" s="82"/>
      <c r="D24" s="83"/>
      <c r="E24" s="89"/>
      <c r="F24" s="84"/>
      <c r="G24" s="85"/>
      <c r="H24" s="151"/>
    </row>
    <row r="25" spans="1:8" ht="15" customHeight="1">
      <c r="A25" s="244" t="s">
        <v>111</v>
      </c>
      <c r="B25" s="245"/>
      <c r="C25" s="245"/>
      <c r="D25" s="246"/>
      <c r="E25" s="89"/>
      <c r="F25" s="84"/>
      <c r="G25" s="85">
        <f t="shared" si="1"/>
        <v>0</v>
      </c>
      <c r="H25" s="151">
        <f>+F25+G25</f>
        <v>0</v>
      </c>
    </row>
    <row r="26" spans="1:8" ht="15" customHeight="1">
      <c r="A26" s="244" t="s">
        <v>112</v>
      </c>
      <c r="B26" s="245"/>
      <c r="C26" s="245"/>
      <c r="D26" s="246"/>
      <c r="E26" s="89"/>
      <c r="F26" s="84"/>
      <c r="G26" s="85">
        <f t="shared" si="1"/>
        <v>0</v>
      </c>
      <c r="H26" s="151">
        <f>+F26+G26</f>
        <v>0</v>
      </c>
    </row>
    <row r="27" spans="1:8" ht="15" customHeight="1">
      <c r="A27" s="244" t="s">
        <v>113</v>
      </c>
      <c r="B27" s="245"/>
      <c r="C27" s="245"/>
      <c r="D27" s="246"/>
      <c r="E27" s="89"/>
      <c r="F27" s="84"/>
      <c r="G27" s="85">
        <f t="shared" si="1"/>
        <v>0</v>
      </c>
      <c r="H27" s="151">
        <f>+F27+G27</f>
        <v>0</v>
      </c>
    </row>
    <row r="28" spans="1:8" ht="15" customHeight="1">
      <c r="A28" s="244" t="s">
        <v>86</v>
      </c>
      <c r="B28" s="245"/>
      <c r="C28" s="245"/>
      <c r="D28" s="246"/>
      <c r="E28" s="90" t="s">
        <v>1</v>
      </c>
      <c r="F28" s="84"/>
      <c r="G28" s="85">
        <f t="shared" si="1"/>
        <v>0</v>
      </c>
      <c r="H28" s="151">
        <f t="shared" ref="H28" si="4">+F28+G28</f>
        <v>0</v>
      </c>
    </row>
    <row r="29" spans="1:8" ht="15" customHeight="1">
      <c r="A29" s="244" t="s">
        <v>55</v>
      </c>
      <c r="B29" s="245"/>
      <c r="C29" s="245"/>
      <c r="D29" s="246"/>
      <c r="E29" s="89"/>
      <c r="F29" s="84"/>
      <c r="G29" s="85">
        <f t="shared" si="1"/>
        <v>0</v>
      </c>
      <c r="H29" s="151">
        <f>+F29+G29</f>
        <v>0</v>
      </c>
    </row>
    <row r="30" spans="1:8" ht="15" customHeight="1">
      <c r="A30" s="207" t="s">
        <v>126</v>
      </c>
      <c r="B30" s="208"/>
      <c r="C30" s="208"/>
      <c r="D30" s="209"/>
      <c r="E30" s="89"/>
      <c r="F30" s="84"/>
      <c r="G30" s="85">
        <f t="shared" ref="G30:G31" si="5">G$16*(F30)</f>
        <v>0</v>
      </c>
      <c r="H30" s="151">
        <f t="shared" ref="H30:H31" si="6">+F30+G30</f>
        <v>0</v>
      </c>
    </row>
    <row r="31" spans="1:8" ht="15" customHeight="1">
      <c r="A31" s="207" t="s">
        <v>127</v>
      </c>
      <c r="B31" s="208"/>
      <c r="C31" s="208"/>
      <c r="D31" s="209"/>
      <c r="E31" s="89"/>
      <c r="F31" s="84"/>
      <c r="G31" s="85">
        <f t="shared" si="5"/>
        <v>0</v>
      </c>
      <c r="H31" s="151">
        <f t="shared" si="6"/>
        <v>0</v>
      </c>
    </row>
    <row r="32" spans="1:8" ht="15" customHeight="1">
      <c r="A32" s="152" t="s">
        <v>87</v>
      </c>
      <c r="B32" s="104"/>
      <c r="C32" s="86"/>
      <c r="D32" s="84"/>
      <c r="E32" s="87"/>
      <c r="F32" s="84"/>
      <c r="G32" s="85">
        <f t="shared" si="1"/>
        <v>0</v>
      </c>
      <c r="H32" s="153">
        <f t="shared" ref="H32:H35" si="7">+F32+G32</f>
        <v>0</v>
      </c>
    </row>
    <row r="33" spans="1:8" ht="15" customHeight="1">
      <c r="A33" s="157" t="s">
        <v>88</v>
      </c>
      <c r="B33" s="81"/>
      <c r="C33" s="82"/>
      <c r="D33" s="83"/>
      <c r="E33" s="89"/>
      <c r="F33" s="84"/>
      <c r="G33" s="85">
        <f t="shared" si="1"/>
        <v>0</v>
      </c>
      <c r="H33" s="153">
        <f t="shared" si="7"/>
        <v>0</v>
      </c>
    </row>
    <row r="34" spans="1:8" ht="15" customHeight="1">
      <c r="A34" s="157" t="s">
        <v>89</v>
      </c>
      <c r="B34" s="81"/>
      <c r="C34" s="82"/>
      <c r="D34" s="83"/>
      <c r="E34" s="89"/>
      <c r="F34" s="84"/>
      <c r="G34" s="85">
        <f t="shared" si="1"/>
        <v>0</v>
      </c>
      <c r="H34" s="153">
        <f t="shared" si="7"/>
        <v>0</v>
      </c>
    </row>
    <row r="35" spans="1:8" ht="15" customHeight="1">
      <c r="A35" s="157" t="s">
        <v>90</v>
      </c>
      <c r="B35" s="81"/>
      <c r="C35" s="82"/>
      <c r="D35" s="83"/>
      <c r="E35" s="89"/>
      <c r="F35" s="84"/>
      <c r="G35" s="85">
        <f t="shared" si="1"/>
        <v>0</v>
      </c>
      <c r="H35" s="153">
        <f t="shared" si="7"/>
        <v>0</v>
      </c>
    </row>
    <row r="36" spans="1:8" ht="6.95" customHeight="1">
      <c r="A36" s="154"/>
      <c r="B36" s="88"/>
      <c r="C36" s="88"/>
      <c r="D36" s="88"/>
      <c r="E36" s="88"/>
      <c r="F36" s="84"/>
      <c r="G36" s="85"/>
      <c r="H36" s="155"/>
    </row>
    <row r="37" spans="1:8" s="79" customFormat="1" ht="15" customHeight="1">
      <c r="A37" s="235" t="s">
        <v>74</v>
      </c>
      <c r="B37" s="236"/>
      <c r="C37" s="236"/>
      <c r="D37" s="237"/>
      <c r="E37" s="87"/>
      <c r="F37" s="84"/>
      <c r="G37" s="85"/>
      <c r="H37" s="153"/>
    </row>
    <row r="38" spans="1:8" ht="6.95" customHeight="1">
      <c r="A38" s="154"/>
      <c r="B38" s="88"/>
      <c r="C38" s="88"/>
      <c r="D38" s="88"/>
      <c r="E38" s="88"/>
      <c r="F38" s="84"/>
      <c r="G38" s="85"/>
      <c r="H38" s="155"/>
    </row>
    <row r="39" spans="1:8" s="79" customFormat="1" ht="15" customHeight="1">
      <c r="A39" s="159" t="s">
        <v>122</v>
      </c>
      <c r="B39" s="91"/>
      <c r="C39" s="91"/>
      <c r="D39" s="92"/>
      <c r="E39" s="87"/>
      <c r="F39" s="84"/>
      <c r="G39" s="85"/>
      <c r="H39" s="153"/>
    </row>
    <row r="40" spans="1:8" ht="15" customHeight="1">
      <c r="A40" s="158" t="s">
        <v>116</v>
      </c>
      <c r="B40" s="81" t="s">
        <v>63</v>
      </c>
      <c r="C40" s="82"/>
      <c r="D40" s="83"/>
      <c r="E40" s="89"/>
      <c r="F40" s="83"/>
      <c r="G40" s="85">
        <f t="shared" si="1"/>
        <v>0</v>
      </c>
      <c r="H40" s="151">
        <f t="shared" ref="H40" si="8">+F40+G40</f>
        <v>0</v>
      </c>
    </row>
    <row r="41" spans="1:8" ht="15" customHeight="1">
      <c r="A41" s="158" t="s">
        <v>121</v>
      </c>
      <c r="B41" s="81" t="s">
        <v>83</v>
      </c>
      <c r="C41" s="82"/>
      <c r="D41" s="83"/>
      <c r="E41" s="89"/>
      <c r="F41" s="83"/>
      <c r="G41" s="85"/>
      <c r="H41" s="151"/>
    </row>
    <row r="42" spans="1:8" ht="15" customHeight="1">
      <c r="A42" s="158"/>
      <c r="B42" s="81" t="s">
        <v>92</v>
      </c>
      <c r="C42" s="82"/>
      <c r="D42" s="83"/>
      <c r="E42" s="89"/>
      <c r="F42" s="83"/>
      <c r="G42" s="85"/>
      <c r="H42" s="151"/>
    </row>
    <row r="43" spans="1:8" ht="6.95" customHeight="1">
      <c r="A43" s="154"/>
      <c r="B43" s="88"/>
      <c r="C43" s="88"/>
      <c r="D43" s="88"/>
      <c r="E43" s="88"/>
      <c r="F43" s="84"/>
      <c r="G43" s="85"/>
      <c r="H43" s="155"/>
    </row>
    <row r="44" spans="1:8" s="79" customFormat="1" ht="15" customHeight="1">
      <c r="A44" s="159" t="s">
        <v>128</v>
      </c>
      <c r="B44" s="91"/>
      <c r="C44" s="91"/>
      <c r="D44" s="92"/>
      <c r="E44" s="87"/>
      <c r="F44" s="84"/>
      <c r="G44" s="85">
        <f t="shared" ref="G44" si="9">G$16*(F44)</f>
        <v>0</v>
      </c>
      <c r="H44" s="151">
        <f t="shared" ref="H44" si="10">+F44+G44</f>
        <v>0</v>
      </c>
    </row>
    <row r="45" spans="1:8" ht="6.95" customHeight="1">
      <c r="A45" s="154"/>
      <c r="B45" s="88"/>
      <c r="C45" s="88"/>
      <c r="D45" s="88"/>
      <c r="E45" s="88"/>
      <c r="F45" s="84"/>
      <c r="G45" s="85"/>
      <c r="H45" s="155"/>
    </row>
    <row r="46" spans="1:8" ht="15" customHeight="1">
      <c r="A46" s="158" t="s">
        <v>64</v>
      </c>
      <c r="B46" s="81"/>
      <c r="C46" s="82"/>
      <c r="D46" s="83"/>
      <c r="E46" s="89"/>
      <c r="F46" s="83"/>
      <c r="G46" s="85"/>
      <c r="H46" s="151"/>
    </row>
    <row r="47" spans="1:8" ht="15" customHeight="1">
      <c r="A47" s="158" t="s">
        <v>96</v>
      </c>
      <c r="B47" s="81"/>
      <c r="C47" s="82"/>
      <c r="D47" s="83"/>
      <c r="E47" s="89"/>
      <c r="F47" s="83"/>
      <c r="G47" s="85"/>
      <c r="H47" s="151"/>
    </row>
    <row r="48" spans="1:8" ht="51" customHeight="1">
      <c r="A48" s="152" t="s">
        <v>93</v>
      </c>
      <c r="B48" s="232" t="s">
        <v>94</v>
      </c>
      <c r="C48" s="233"/>
      <c r="D48" s="234"/>
      <c r="E48" s="89"/>
      <c r="F48" s="83"/>
      <c r="G48" s="85">
        <f t="shared" ref="G48:G55" si="11">G$16*(F48)</f>
        <v>0</v>
      </c>
      <c r="H48" s="151">
        <f t="shared" ref="H48:H55" si="12">+F48+G48</f>
        <v>0</v>
      </c>
    </row>
    <row r="49" spans="1:8" ht="51" customHeight="1">
      <c r="A49" s="152" t="s">
        <v>100</v>
      </c>
      <c r="B49" s="98" t="s">
        <v>101</v>
      </c>
      <c r="C49" s="99" t="s">
        <v>102</v>
      </c>
      <c r="D49" s="100"/>
      <c r="E49" s="89"/>
      <c r="F49" s="83"/>
      <c r="G49" s="85">
        <v>302.25</v>
      </c>
      <c r="H49" s="151">
        <v>2627.25</v>
      </c>
    </row>
    <row r="50" spans="1:8" ht="22.15" customHeight="1">
      <c r="A50" s="152" t="s">
        <v>104</v>
      </c>
      <c r="B50" s="98"/>
      <c r="C50" s="99"/>
      <c r="D50" s="100"/>
      <c r="E50" s="89"/>
      <c r="F50" s="83"/>
      <c r="G50" s="85">
        <v>29.25</v>
      </c>
      <c r="H50" s="151">
        <v>254.25</v>
      </c>
    </row>
    <row r="51" spans="1:8" ht="22.15" customHeight="1">
      <c r="A51" s="152" t="s">
        <v>105</v>
      </c>
      <c r="B51" s="98"/>
      <c r="C51" s="99"/>
      <c r="D51" s="100"/>
      <c r="E51" s="89"/>
      <c r="F51" s="83"/>
      <c r="G51" s="85">
        <v>30.55</v>
      </c>
      <c r="H51" s="151">
        <v>265.55</v>
      </c>
    </row>
    <row r="52" spans="1:8" ht="22.15" customHeight="1">
      <c r="A52" s="152" t="s">
        <v>106</v>
      </c>
      <c r="B52" s="98"/>
      <c r="C52" s="99"/>
      <c r="D52" s="100"/>
      <c r="E52" s="89"/>
      <c r="F52" s="83"/>
      <c r="G52" s="85">
        <v>29.9</v>
      </c>
      <c r="H52" s="151">
        <v>259.89999999999998</v>
      </c>
    </row>
    <row r="53" spans="1:8" ht="22.15" customHeight="1">
      <c r="A53" s="152" t="s">
        <v>107</v>
      </c>
      <c r="B53" s="98"/>
      <c r="C53" s="99"/>
      <c r="D53" s="100"/>
      <c r="E53" s="89"/>
      <c r="F53" s="83"/>
      <c r="G53" s="85">
        <v>32.5</v>
      </c>
      <c r="H53" s="151">
        <v>282.5</v>
      </c>
    </row>
    <row r="54" spans="1:8" ht="6.95" customHeight="1">
      <c r="A54" s="154"/>
      <c r="B54" s="88"/>
      <c r="C54" s="88"/>
      <c r="D54" s="88"/>
      <c r="E54" s="88"/>
      <c r="F54" s="84"/>
      <c r="G54" s="85"/>
      <c r="H54" s="155"/>
    </row>
    <row r="55" spans="1:8" ht="38.450000000000003" customHeight="1">
      <c r="A55" s="152" t="s">
        <v>82</v>
      </c>
      <c r="B55" s="232" t="s">
        <v>95</v>
      </c>
      <c r="C55" s="232"/>
      <c r="D55" s="241"/>
      <c r="E55" s="89"/>
      <c r="F55" s="83"/>
      <c r="G55" s="85">
        <f t="shared" si="11"/>
        <v>0</v>
      </c>
      <c r="H55" s="151">
        <f t="shared" si="12"/>
        <v>0</v>
      </c>
    </row>
    <row r="56" spans="1:8" ht="38.450000000000003" customHeight="1">
      <c r="A56" s="152" t="s">
        <v>82</v>
      </c>
      <c r="B56" s="98" t="s">
        <v>101</v>
      </c>
      <c r="C56" s="99" t="s">
        <v>102</v>
      </c>
      <c r="D56" s="100"/>
      <c r="E56" s="89"/>
      <c r="F56" s="83"/>
      <c r="G56" s="85">
        <v>194.35</v>
      </c>
      <c r="H56" s="151">
        <v>1689.35</v>
      </c>
    </row>
    <row r="57" spans="1:8" ht="22.15" customHeight="1">
      <c r="A57" s="152" t="s">
        <v>108</v>
      </c>
      <c r="B57" s="98"/>
      <c r="C57" s="99"/>
      <c r="D57" s="100"/>
      <c r="E57" s="89"/>
      <c r="F57" s="83"/>
      <c r="G57" s="85">
        <v>27.95</v>
      </c>
      <c r="H57" s="151">
        <v>242.95</v>
      </c>
    </row>
    <row r="58" spans="1:8" ht="22.15" customHeight="1">
      <c r="A58" s="152" t="s">
        <v>105</v>
      </c>
      <c r="B58" s="98"/>
      <c r="C58" s="99"/>
      <c r="D58" s="100"/>
      <c r="E58" s="89"/>
      <c r="F58" s="83"/>
      <c r="G58" s="85">
        <v>26.65</v>
      </c>
      <c r="H58" s="151">
        <v>231.65</v>
      </c>
    </row>
    <row r="59" spans="1:8" ht="22.15" customHeight="1">
      <c r="A59" s="152" t="s">
        <v>109</v>
      </c>
      <c r="B59" s="98"/>
      <c r="C59" s="99"/>
      <c r="D59" s="100"/>
      <c r="E59" s="89"/>
      <c r="F59" s="83"/>
      <c r="G59" s="85">
        <v>21.45</v>
      </c>
      <c r="H59" s="151">
        <v>186.45</v>
      </c>
    </row>
    <row r="60" spans="1:8" ht="22.15" customHeight="1">
      <c r="A60" s="152" t="s">
        <v>110</v>
      </c>
      <c r="B60" s="98"/>
      <c r="C60" s="99"/>
      <c r="D60" s="100"/>
      <c r="E60" s="89"/>
      <c r="F60" s="83"/>
      <c r="G60" s="85">
        <v>19.5</v>
      </c>
      <c r="H60" s="151">
        <v>169.5</v>
      </c>
    </row>
    <row r="61" spans="1:8" ht="10.5" customHeight="1">
      <c r="A61" s="160"/>
      <c r="B61" s="127"/>
      <c r="C61" s="128"/>
      <c r="D61" s="128"/>
      <c r="E61" s="129"/>
      <c r="F61" s="130"/>
      <c r="G61" s="130"/>
      <c r="H61" s="155"/>
    </row>
    <row r="62" spans="1:8" ht="14.25" customHeight="1">
      <c r="A62" s="161"/>
      <c r="B62" s="28"/>
      <c r="C62" s="28"/>
      <c r="D62" s="28"/>
      <c r="E62" s="28"/>
      <c r="F62" s="93" t="s">
        <v>125</v>
      </c>
      <c r="G62" s="93"/>
      <c r="H62" s="162"/>
    </row>
    <row r="63" spans="1:8" ht="14.25" customHeight="1">
      <c r="A63" s="161"/>
      <c r="B63" s="28"/>
      <c r="C63" s="28"/>
      <c r="D63" s="28"/>
      <c r="E63" s="28"/>
      <c r="F63" s="28"/>
      <c r="G63" s="28"/>
      <c r="H63" s="163"/>
    </row>
    <row r="64" spans="1:8" ht="12.75" customHeight="1">
      <c r="A64" s="164"/>
      <c r="B64" s="28"/>
      <c r="C64" s="28"/>
      <c r="D64" s="28"/>
      <c r="E64" s="28"/>
      <c r="F64" s="93" t="s">
        <v>41</v>
      </c>
      <c r="G64" s="93"/>
      <c r="H64" s="162"/>
    </row>
    <row r="65" spans="1:8" ht="12.75" customHeight="1">
      <c r="A65" s="164"/>
      <c r="B65" s="28"/>
      <c r="C65" s="28"/>
      <c r="D65" s="28"/>
      <c r="E65" s="28"/>
      <c r="F65" s="28"/>
      <c r="G65" s="28"/>
      <c r="H65" s="163"/>
    </row>
    <row r="66" spans="1:8" ht="12.75" customHeight="1" thickBot="1">
      <c r="A66" s="203"/>
      <c r="B66" s="204"/>
      <c r="C66" s="204"/>
      <c r="D66" s="204"/>
      <c r="E66" s="204"/>
      <c r="F66" s="204"/>
      <c r="G66" s="204"/>
      <c r="H66" s="202">
        <v>1</v>
      </c>
    </row>
    <row r="67" spans="1:8" ht="22.15" customHeight="1">
      <c r="A67" s="152" t="s">
        <v>114</v>
      </c>
      <c r="B67" s="98"/>
      <c r="C67" s="99"/>
      <c r="D67" s="100"/>
      <c r="E67" s="89"/>
      <c r="F67" s="83"/>
      <c r="G67" s="85"/>
      <c r="H67" s="151"/>
    </row>
    <row r="68" spans="1:8" ht="22.15" customHeight="1">
      <c r="A68" s="152" t="s">
        <v>115</v>
      </c>
      <c r="B68" s="98"/>
      <c r="C68" s="99"/>
      <c r="D68" s="100"/>
      <c r="E68" s="89"/>
      <c r="F68" s="83"/>
      <c r="G68" s="85">
        <v>64.349999999999994</v>
      </c>
      <c r="H68" s="151">
        <v>559.35</v>
      </c>
    </row>
    <row r="69" spans="1:8" ht="6.95" customHeight="1">
      <c r="A69" s="154"/>
      <c r="B69" s="88"/>
      <c r="C69" s="88"/>
      <c r="D69" s="88"/>
      <c r="E69" s="88"/>
      <c r="F69" s="84"/>
      <c r="G69" s="85"/>
      <c r="H69" s="155"/>
    </row>
    <row r="70" spans="1:8" ht="55.15" customHeight="1">
      <c r="A70" s="165" t="s">
        <v>77</v>
      </c>
      <c r="B70" s="242" t="s">
        <v>98</v>
      </c>
      <c r="C70" s="242"/>
      <c r="D70" s="243"/>
      <c r="E70" s="89"/>
      <c r="F70" s="83"/>
      <c r="G70" s="85">
        <f t="shared" ref="G70:G84" si="13">G$16*(F70)</f>
        <v>0</v>
      </c>
      <c r="H70" s="151">
        <f t="shared" ref="H70:H84" si="14">+F70+G70</f>
        <v>0</v>
      </c>
    </row>
    <row r="71" spans="1:8" ht="55.15" customHeight="1">
      <c r="A71" s="165" t="s">
        <v>77</v>
      </c>
      <c r="B71" s="101" t="s">
        <v>97</v>
      </c>
      <c r="C71" s="102"/>
      <c r="D71" s="103"/>
      <c r="E71" s="89"/>
      <c r="F71" s="83"/>
      <c r="G71" s="85">
        <v>542.36</v>
      </c>
      <c r="H71" s="151">
        <v>4714.3599999999997</v>
      </c>
    </row>
    <row r="72" spans="1:8" ht="6.95" customHeight="1">
      <c r="A72" s="154"/>
      <c r="B72" s="88"/>
      <c r="C72" s="88"/>
      <c r="D72" s="88"/>
      <c r="E72" s="88"/>
      <c r="F72" s="84"/>
      <c r="G72" s="85"/>
      <c r="H72" s="155"/>
    </row>
    <row r="73" spans="1:8" ht="24" customHeight="1">
      <c r="A73" s="157" t="s">
        <v>99</v>
      </c>
      <c r="B73" s="98"/>
      <c r="C73" s="99"/>
      <c r="D73" s="100"/>
      <c r="E73" s="89"/>
      <c r="F73" s="83"/>
      <c r="G73" s="85">
        <v>484.25</v>
      </c>
      <c r="H73" s="151">
        <v>4209.25</v>
      </c>
    </row>
    <row r="74" spans="1:8" ht="24" customHeight="1">
      <c r="A74" s="157" t="s">
        <v>103</v>
      </c>
      <c r="B74" s="98"/>
      <c r="C74" s="99"/>
      <c r="D74" s="100"/>
      <c r="E74" s="89"/>
      <c r="F74" s="83"/>
      <c r="G74" s="85">
        <v>585</v>
      </c>
      <c r="H74" s="151">
        <v>5085</v>
      </c>
    </row>
    <row r="75" spans="1:8" ht="22.15" customHeight="1">
      <c r="A75" s="152" t="s">
        <v>114</v>
      </c>
      <c r="B75" s="98"/>
      <c r="C75" s="99"/>
      <c r="D75" s="100"/>
      <c r="E75" s="89"/>
      <c r="F75" s="83"/>
      <c r="G75" s="85"/>
      <c r="H75" s="151"/>
    </row>
    <row r="76" spans="1:8" ht="22.15" customHeight="1">
      <c r="A76" s="152" t="s">
        <v>117</v>
      </c>
      <c r="B76" s="98"/>
      <c r="C76" s="99"/>
      <c r="D76" s="100"/>
      <c r="E76" s="89"/>
      <c r="F76" s="83"/>
      <c r="G76" s="85">
        <v>64.349999999999994</v>
      </c>
      <c r="H76" s="151">
        <v>559.35</v>
      </c>
    </row>
    <row r="77" spans="1:8" ht="24" customHeight="1">
      <c r="A77" s="157" t="s">
        <v>84</v>
      </c>
      <c r="B77" s="232" t="s">
        <v>85</v>
      </c>
      <c r="C77" s="233"/>
      <c r="D77" s="234"/>
      <c r="E77" s="89"/>
      <c r="F77" s="83"/>
      <c r="G77" s="85"/>
      <c r="H77" s="151"/>
    </row>
    <row r="78" spans="1:8" ht="6.95" customHeight="1">
      <c r="A78" s="154"/>
      <c r="B78" s="88"/>
      <c r="C78" s="88"/>
      <c r="D78" s="88"/>
      <c r="E78" s="88"/>
      <c r="F78" s="84"/>
      <c r="G78" s="85"/>
      <c r="H78" s="155"/>
    </row>
    <row r="79" spans="1:8" s="79" customFormat="1" ht="15" customHeight="1">
      <c r="A79" s="235" t="s">
        <v>75</v>
      </c>
      <c r="B79" s="236"/>
      <c r="C79" s="236"/>
      <c r="D79" s="237"/>
      <c r="E79" s="87"/>
      <c r="F79" s="84"/>
      <c r="G79" s="85"/>
      <c r="H79" s="153"/>
    </row>
    <row r="80" spans="1:8" ht="56.45" customHeight="1">
      <c r="A80" s="157" t="s">
        <v>66</v>
      </c>
      <c r="B80" s="238" t="s">
        <v>78</v>
      </c>
      <c r="C80" s="239"/>
      <c r="D80" s="240"/>
      <c r="E80" s="89"/>
      <c r="F80" s="83"/>
      <c r="G80" s="85">
        <f>G$16*(F80)</f>
        <v>0</v>
      </c>
      <c r="H80" s="151">
        <f>+F80+G80</f>
        <v>0</v>
      </c>
    </row>
    <row r="81" spans="1:9" ht="46.9" customHeight="1">
      <c r="A81" s="157" t="s">
        <v>65</v>
      </c>
      <c r="B81" s="238" t="s">
        <v>79</v>
      </c>
      <c r="C81" s="239"/>
      <c r="D81" s="240"/>
      <c r="E81" s="89"/>
      <c r="F81" s="83"/>
      <c r="G81" s="85">
        <f>G$16*(F81)</f>
        <v>0</v>
      </c>
      <c r="H81" s="151">
        <f t="shared" ref="H81:H82" si="15">+F81+G81</f>
        <v>0</v>
      </c>
    </row>
    <row r="82" spans="1:9" ht="46.9" customHeight="1">
      <c r="A82" s="157" t="s">
        <v>67</v>
      </c>
      <c r="B82" s="238" t="s">
        <v>80</v>
      </c>
      <c r="C82" s="239"/>
      <c r="D82" s="240"/>
      <c r="E82" s="89"/>
      <c r="F82" s="83"/>
      <c r="G82" s="85">
        <f>G$16*(F82)</f>
        <v>0</v>
      </c>
      <c r="H82" s="151">
        <f t="shared" si="15"/>
        <v>0</v>
      </c>
    </row>
    <row r="83" spans="1:9" ht="49.9" customHeight="1">
      <c r="A83" s="157" t="s">
        <v>76</v>
      </c>
      <c r="B83" s="238" t="s">
        <v>81</v>
      </c>
      <c r="C83" s="239"/>
      <c r="D83" s="240"/>
      <c r="E83" s="89"/>
      <c r="F83" s="83"/>
      <c r="G83" s="85">
        <f>G$16*(F83)</f>
        <v>0</v>
      </c>
      <c r="H83" s="151">
        <f t="shared" ref="H83" si="16">+F83+G83</f>
        <v>0</v>
      </c>
    </row>
    <row r="84" spans="1:9" ht="26.25" customHeight="1">
      <c r="A84" s="157" t="s">
        <v>70</v>
      </c>
      <c r="B84" s="232" t="s">
        <v>71</v>
      </c>
      <c r="C84" s="233"/>
      <c r="D84" s="234"/>
      <c r="E84" s="89"/>
      <c r="F84" s="83"/>
      <c r="G84" s="85">
        <f t="shared" si="13"/>
        <v>0</v>
      </c>
      <c r="H84" s="151">
        <f t="shared" si="14"/>
        <v>0</v>
      </c>
    </row>
    <row r="85" spans="1:9" ht="15" customHeight="1">
      <c r="A85" s="166"/>
      <c r="B85" s="68"/>
      <c r="C85" s="68"/>
      <c r="D85" s="68"/>
      <c r="E85" s="68"/>
      <c r="F85" s="69"/>
      <c r="G85" s="69"/>
      <c r="H85" s="167"/>
    </row>
    <row r="86" spans="1:9" ht="13.5" customHeight="1" thickBot="1">
      <c r="A86" s="168" t="s">
        <v>10</v>
      </c>
      <c r="B86" s="8" t="s">
        <v>124</v>
      </c>
      <c r="C86" s="8"/>
      <c r="D86" s="8"/>
      <c r="E86" s="8"/>
      <c r="F86" s="8"/>
      <c r="G86" s="9"/>
      <c r="H86" s="163"/>
    </row>
    <row r="87" spans="1:9" ht="15" customHeight="1" thickTop="1">
      <c r="A87" s="161"/>
      <c r="B87" s="28"/>
      <c r="C87" s="28"/>
      <c r="D87" s="28"/>
      <c r="E87" s="28"/>
      <c r="F87" s="28"/>
      <c r="G87" s="28"/>
      <c r="H87" s="169" t="s">
        <v>1</v>
      </c>
    </row>
    <row r="88" spans="1:9" ht="12" customHeight="1">
      <c r="A88" s="161"/>
      <c r="B88" s="28"/>
      <c r="C88" s="28"/>
      <c r="D88" s="28"/>
      <c r="E88" s="28"/>
      <c r="F88" s="28"/>
      <c r="G88" s="28"/>
      <c r="H88" s="170"/>
    </row>
    <row r="89" spans="1:9" ht="12" customHeight="1">
      <c r="A89" s="171"/>
      <c r="B89" s="29" t="s">
        <v>27</v>
      </c>
      <c r="C89" s="52"/>
      <c r="D89" s="52"/>
      <c r="E89" s="52"/>
      <c r="F89" s="52"/>
      <c r="G89" s="52"/>
      <c r="H89" s="172"/>
      <c r="I89" s="28"/>
    </row>
    <row r="90" spans="1:9" ht="12" customHeight="1">
      <c r="A90" s="171"/>
      <c r="B90" s="52"/>
      <c r="C90" s="52"/>
      <c r="D90" s="52"/>
      <c r="E90" s="52"/>
      <c r="F90" s="52"/>
      <c r="G90" s="52"/>
      <c r="H90" s="172"/>
      <c r="I90" s="28"/>
    </row>
    <row r="91" spans="1:9" ht="12" customHeight="1">
      <c r="A91" s="171" t="s">
        <v>30</v>
      </c>
      <c r="B91" s="52"/>
      <c r="C91" s="52"/>
      <c r="D91" s="51"/>
      <c r="E91" s="51"/>
      <c r="F91" s="51"/>
      <c r="G91" s="51"/>
      <c r="H91" s="172"/>
      <c r="I91" s="28"/>
    </row>
    <row r="92" spans="1:9" ht="12.75" customHeight="1">
      <c r="A92" s="171" t="s">
        <v>31</v>
      </c>
      <c r="B92" s="52"/>
      <c r="C92" s="52"/>
      <c r="D92" s="52"/>
      <c r="E92" s="52"/>
      <c r="F92" s="52"/>
      <c r="G92" s="52"/>
      <c r="H92" s="172"/>
      <c r="I92" s="28"/>
    </row>
    <row r="93" spans="1:9" ht="12" customHeight="1">
      <c r="A93" s="173" t="s">
        <v>32</v>
      </c>
      <c r="B93" s="53"/>
      <c r="C93" s="54"/>
      <c r="D93" s="54"/>
      <c r="E93" s="52"/>
      <c r="F93" s="52"/>
      <c r="G93" s="52"/>
      <c r="H93" s="172"/>
      <c r="I93" s="28"/>
    </row>
    <row r="94" spans="1:9" ht="12" customHeight="1">
      <c r="A94" s="164" t="s">
        <v>28</v>
      </c>
      <c r="B94" s="52"/>
      <c r="C94" s="52"/>
      <c r="D94" s="52"/>
      <c r="E94" s="52"/>
      <c r="F94" s="52"/>
      <c r="G94" s="52"/>
      <c r="H94" s="172"/>
      <c r="I94" s="131"/>
    </row>
    <row r="95" spans="1:9" ht="12" customHeight="1">
      <c r="A95" s="164" t="s">
        <v>33</v>
      </c>
      <c r="B95" s="52"/>
      <c r="C95" s="52"/>
      <c r="D95" s="54"/>
      <c r="E95" s="54"/>
      <c r="F95" s="54"/>
      <c r="G95" s="54"/>
      <c r="H95" s="174"/>
      <c r="I95" s="28"/>
    </row>
    <row r="96" spans="1:9" ht="12" customHeight="1">
      <c r="A96" s="171" t="s">
        <v>34</v>
      </c>
      <c r="B96" s="52"/>
      <c r="C96" s="52"/>
      <c r="D96" s="52"/>
      <c r="E96" s="52"/>
      <c r="F96" s="52"/>
      <c r="G96" s="52"/>
      <c r="H96" s="172"/>
      <c r="I96" s="28"/>
    </row>
    <row r="97" spans="1:9" ht="12" customHeight="1">
      <c r="A97" s="171" t="s">
        <v>35</v>
      </c>
      <c r="B97" s="52"/>
      <c r="C97" s="52"/>
      <c r="D97" s="52"/>
      <c r="E97" s="52"/>
      <c r="F97" s="52"/>
      <c r="G97" s="52"/>
      <c r="H97" s="172"/>
      <c r="I97" s="28"/>
    </row>
    <row r="98" spans="1:9" ht="12" customHeight="1">
      <c r="A98" s="171" t="s">
        <v>36</v>
      </c>
      <c r="B98" s="52"/>
      <c r="C98" s="52"/>
      <c r="D98" s="52"/>
      <c r="E98" s="52"/>
      <c r="F98" s="28" t="s">
        <v>125</v>
      </c>
      <c r="G98" s="77"/>
      <c r="H98" s="175"/>
      <c r="I98" s="28"/>
    </row>
    <row r="99" spans="1:9" ht="12" customHeight="1">
      <c r="A99" s="164" t="s">
        <v>37</v>
      </c>
      <c r="B99" s="52"/>
      <c r="C99" s="52"/>
      <c r="D99" s="52"/>
      <c r="E99" s="52"/>
      <c r="F99" s="52"/>
      <c r="G99" s="52"/>
      <c r="H99" s="172"/>
      <c r="I99" s="28"/>
    </row>
    <row r="100" spans="1:9" ht="12" customHeight="1">
      <c r="A100" s="164"/>
      <c r="B100" s="52"/>
      <c r="C100" s="52"/>
      <c r="D100" s="52"/>
      <c r="E100" s="52"/>
      <c r="F100" s="52" t="s">
        <v>41</v>
      </c>
      <c r="G100" s="77"/>
      <c r="H100" s="175"/>
      <c r="I100" s="28"/>
    </row>
    <row r="101" spans="1:9" ht="12" customHeight="1">
      <c r="A101" s="164"/>
      <c r="B101" s="52"/>
      <c r="C101" s="52"/>
      <c r="D101" s="52"/>
      <c r="E101" s="52"/>
      <c r="F101" s="52"/>
      <c r="G101" s="52"/>
      <c r="H101" s="172"/>
      <c r="I101" s="28"/>
    </row>
    <row r="102" spans="1:9" ht="12" customHeight="1">
      <c r="A102" s="164"/>
      <c r="B102" s="52"/>
      <c r="C102" s="52"/>
      <c r="D102" s="52"/>
      <c r="E102" s="52"/>
      <c r="F102" s="52"/>
      <c r="G102" s="52"/>
      <c r="H102" s="172"/>
      <c r="I102" s="28"/>
    </row>
    <row r="103" spans="1:9" ht="16.5" customHeight="1">
      <c r="A103" s="176" t="s">
        <v>11</v>
      </c>
      <c r="B103" s="25"/>
      <c r="C103" s="30" t="s">
        <v>12</v>
      </c>
      <c r="D103" s="25" t="s">
        <v>13</v>
      </c>
      <c r="E103" s="25" t="s">
        <v>14</v>
      </c>
      <c r="F103" s="25"/>
      <c r="G103" s="31"/>
      <c r="H103" s="137"/>
      <c r="I103" s="26"/>
    </row>
    <row r="104" spans="1:9" ht="12" customHeight="1" thickBot="1">
      <c r="A104" s="177"/>
      <c r="B104" s="178"/>
      <c r="C104" s="178"/>
      <c r="D104" s="178"/>
      <c r="E104" s="178"/>
      <c r="F104" s="178"/>
      <c r="G104" s="178"/>
      <c r="H104" s="202">
        <v>2</v>
      </c>
    </row>
    <row r="105" spans="1:9" ht="15" customHeight="1"/>
    <row r="106" spans="1:9" ht="12" customHeight="1"/>
    <row r="107" spans="1:9" ht="12" customHeight="1"/>
    <row r="108" spans="1:9" ht="12" customHeight="1"/>
    <row r="109" spans="1:9" ht="12" customHeight="1"/>
    <row r="110" spans="1:9" ht="12" customHeight="1"/>
    <row r="111" spans="1:9" ht="12" customHeight="1"/>
    <row r="112" spans="1:9" ht="12" customHeight="1"/>
    <row r="113" ht="12" customHeight="1"/>
    <row r="114" ht="12" customHeight="1"/>
    <row r="115" ht="12" customHeight="1"/>
    <row r="116" ht="12" customHeight="1"/>
    <row r="117" ht="9" customHeight="1"/>
    <row r="118" ht="12.75" customHeight="1"/>
    <row r="119" ht="16.5" customHeight="1"/>
    <row r="120" ht="12" customHeight="1"/>
    <row r="121" ht="12" customHeight="1"/>
    <row r="122" ht="12" customHeight="1"/>
    <row r="123" ht="12.75" customHeight="1"/>
    <row r="124" ht="12" customHeight="1"/>
    <row r="125" ht="12" customHeight="1"/>
    <row r="126" ht="12" customHeight="1"/>
    <row r="127" ht="9" customHeight="1"/>
    <row r="128" ht="12" customHeight="1"/>
  </sheetData>
  <mergeCells count="22">
    <mergeCell ref="F6:H6"/>
    <mergeCell ref="B48:D48"/>
    <mergeCell ref="A27:D27"/>
    <mergeCell ref="A37:D37"/>
    <mergeCell ref="A28:D28"/>
    <mergeCell ref="A29:D29"/>
    <mergeCell ref="A11:H11"/>
    <mergeCell ref="A26:D26"/>
    <mergeCell ref="A18:E18"/>
    <mergeCell ref="A19:E19"/>
    <mergeCell ref="A20:E20"/>
    <mergeCell ref="A21:E21"/>
    <mergeCell ref="A25:D25"/>
    <mergeCell ref="B84:D84"/>
    <mergeCell ref="A79:D79"/>
    <mergeCell ref="B83:D83"/>
    <mergeCell ref="B77:D77"/>
    <mergeCell ref="B55:D55"/>
    <mergeCell ref="B81:D81"/>
    <mergeCell ref="B80:D80"/>
    <mergeCell ref="B82:D82"/>
    <mergeCell ref="B70:D70"/>
  </mergeCells>
  <printOptions horizontalCentered="1" verticalCentered="1"/>
  <pageMargins left="0" right="0" top="0" bottom="0" header="0" footer="0"/>
  <pageSetup paperSize="5" scale="90" fitToHeight="2" orientation="portrait" r:id="rId1"/>
  <headerFooter alignWithMargins="0"/>
  <rowBreaks count="1" manualBreakCount="1">
    <brk id="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100 Series</vt:lpstr>
      <vt:lpstr>800 Series</vt:lpstr>
      <vt:lpstr>1000 Series</vt:lpstr>
      <vt:lpstr>Extras</vt:lpstr>
      <vt:lpstr>'100 Series'!Print_Area</vt:lpstr>
      <vt:lpstr>'1000 Series'!Print_Area</vt:lpstr>
      <vt:lpstr>'800 Series'!Print_Area</vt:lpstr>
      <vt:lpstr>Extras!Print_Area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2019-03-22T15:16:33Z</cp:lastPrinted>
  <dcterms:created xsi:type="dcterms:W3CDTF">1999-03-06T17:18:52Z</dcterms:created>
  <dcterms:modified xsi:type="dcterms:W3CDTF">2020-01-24T14:10:14Z</dcterms:modified>
</cp:coreProperties>
</file>