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ll Low-Rise Construction\Projects\Brampton Encore 2\Release\"/>
    </mc:Choice>
  </mc:AlternateContent>
  <bookViews>
    <workbookView xWindow="0" yWindow="0" windowWidth="23040" windowHeight="9408"/>
  </bookViews>
  <sheets>
    <sheet name="Sheet1" sheetId="1" r:id="rId1"/>
  </sheets>
  <externalReferences>
    <externalReference r:id="rId2"/>
  </externalReferences>
  <definedNames>
    <definedName name="_xlnm.Print_Area" localSheetId="0">Sheet1!$A$1:$R$26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18" i="1"/>
  <c r="C15" i="1"/>
  <c r="BT5" i="1" l="1"/>
</calcChain>
</file>

<file path=xl/sharedStrings.xml><?xml version="1.0" encoding="utf-8"?>
<sst xmlns="http://schemas.openxmlformats.org/spreadsheetml/2006/main" count="293" uniqueCount="120">
  <si>
    <t>RELEASE</t>
  </si>
  <si>
    <t>ELEVATION</t>
  </si>
  <si>
    <t>OPTIONAL FLOOR PLAN</t>
  </si>
  <si>
    <t>MAN DOOR</t>
  </si>
  <si>
    <t>SIDE DOOR</t>
  </si>
  <si>
    <t>R14</t>
  </si>
  <si>
    <t>38-11</t>
  </si>
  <si>
    <t>B</t>
  </si>
  <si>
    <t>-</t>
  </si>
  <si>
    <t>L</t>
  </si>
  <si>
    <t>REAR UPG</t>
  </si>
  <si>
    <t>38-8</t>
  </si>
  <si>
    <t>OPT GF</t>
  </si>
  <si>
    <t>STD,WOD</t>
  </si>
  <si>
    <t>R</t>
  </si>
  <si>
    <t>22 Wainwright Drive</t>
  </si>
  <si>
    <t>YES</t>
  </si>
  <si>
    <t>24 Wainwright Drive</t>
  </si>
  <si>
    <t>38-7</t>
  </si>
  <si>
    <t>A</t>
  </si>
  <si>
    <t>30 Wainwright Drive</t>
  </si>
  <si>
    <t>32 Wainwright Drive</t>
  </si>
  <si>
    <t>38-1</t>
  </si>
  <si>
    <t>38-4</t>
  </si>
  <si>
    <t>36 Wainwright Drive</t>
  </si>
  <si>
    <t>38 Wainwright Drive</t>
  </si>
  <si>
    <t>38-6</t>
  </si>
  <si>
    <t>42 Wainwright Drive</t>
  </si>
  <si>
    <t>44 Wainwright Drive</t>
  </si>
  <si>
    <t>75L</t>
  </si>
  <si>
    <t>SD-10</t>
  </si>
  <si>
    <t>C</t>
  </si>
  <si>
    <t>N/A</t>
  </si>
  <si>
    <t>75R</t>
  </si>
  <si>
    <t>D</t>
  </si>
  <si>
    <t>76L</t>
  </si>
  <si>
    <t>SD-9</t>
  </si>
  <si>
    <t>76R</t>
  </si>
  <si>
    <t>77L</t>
  </si>
  <si>
    <t>77R</t>
  </si>
  <si>
    <t xml:space="preserve">113 Dolobram Trail </t>
  </si>
  <si>
    <t>115 Dolobram Trail</t>
  </si>
  <si>
    <t xml:space="preserve">117 Dolobram Trail </t>
  </si>
  <si>
    <t xml:space="preserve">119 Dolobram Trail </t>
  </si>
  <si>
    <t xml:space="preserve">121 Dolobram Trail </t>
  </si>
  <si>
    <t xml:space="preserve">123 Dolobram Trail </t>
  </si>
  <si>
    <t>MODEL #</t>
  </si>
  <si>
    <t>MODEL NAME</t>
  </si>
  <si>
    <t>CONSTRUCTION SUMMARY UPLOADED</t>
  </si>
  <si>
    <t>LINK TO SUMMARY ON BST</t>
  </si>
  <si>
    <t>SCHUMANN</t>
  </si>
  <si>
    <t>SCHUBERT</t>
  </si>
  <si>
    <t>BIZET</t>
  </si>
  <si>
    <t>VIVALDI</t>
  </si>
  <si>
    <t>SCARLATTI</t>
  </si>
  <si>
    <t xml:space="preserve"> STRAVINSKY  </t>
  </si>
  <si>
    <t xml:space="preserve">GERSHWIN </t>
  </si>
  <si>
    <t>CORELLI</t>
  </si>
  <si>
    <t>OPT GF, OPT 5</t>
  </si>
  <si>
    <t xml:space="preserve">WOD, REAR UPGRADE </t>
  </si>
  <si>
    <t xml:space="preserve">20  217191  000  00  RR </t>
  </si>
  <si>
    <t xml:space="preserve">20  217190  000 00   RR </t>
  </si>
  <si>
    <t xml:space="preserve">20  217196  000  00  RR </t>
  </si>
  <si>
    <t xml:space="preserve">20  217195  000  00  RR </t>
  </si>
  <si>
    <t xml:space="preserve">20  217193  000  00  RR </t>
  </si>
  <si>
    <t xml:space="preserve">20  217194  000  00  RR </t>
  </si>
  <si>
    <t>20  213429  000  00  RR</t>
  </si>
  <si>
    <t>20  213435  000  00  RR</t>
  </si>
  <si>
    <t>19  566401  000  00  RR</t>
  </si>
  <si>
    <t>19  567660  000  00  RR</t>
  </si>
  <si>
    <t>19  567661  000  00  RR</t>
  </si>
  <si>
    <t>19  566040  000  00  RR</t>
  </si>
  <si>
    <t>19  517037  000  00  RR</t>
  </si>
  <si>
    <t>20  213431  000  00  RR</t>
  </si>
  <si>
    <t>20  213432  000  00  RR</t>
  </si>
  <si>
    <t>19  566041  000  00  RR</t>
  </si>
  <si>
    <t>20  213428  000  00  RR</t>
  </si>
  <si>
    <t xml:space="preserve">LOT 75L CONSTRUCTION SUMMARY - BST </t>
  </si>
  <si>
    <t>LOT 75R- CONSTRUCTION SUMMARY - BST</t>
  </si>
  <si>
    <t>LOT 76L- CONSTRUCTION SUMMARY - BST</t>
  </si>
  <si>
    <t>LOT 76R- CONSTRUCTION SUMMARY - BST</t>
  </si>
  <si>
    <t>LOT 77L- CONSTRUCTION SUMMARY - BST</t>
  </si>
  <si>
    <t>LOT 77R- CONSTRUCTION SUMMARY - BST</t>
  </si>
  <si>
    <t>LOT 122- CONSTRUCTION SUMMARY - BST</t>
  </si>
  <si>
    <t>LOT 125- CONSTRUCTION SUMMARY - BST</t>
  </si>
  <si>
    <t>LOT 126- CONSTRUCTION SUMMARY - BST</t>
  </si>
  <si>
    <t>LOT 127- CONSTRUCTION SUMMARY - BST</t>
  </si>
  <si>
    <t>LOT 128- CONSTRUCTION SUMMARY - BST</t>
  </si>
  <si>
    <t>LOT 129- CONSTRUCTION SUMMARY - BST</t>
  </si>
  <si>
    <t>LOT 130- CONSTRUCTION SUMMARY - BST</t>
  </si>
  <si>
    <t>LOT 131- CONSTRUCTION SUMMARY - BST</t>
  </si>
  <si>
    <t>LOT 132- CONSTRUCTION SUMMARY - BST</t>
  </si>
  <si>
    <t>LOT 133- CONSTRUCTION SUMMARY - BST</t>
  </si>
  <si>
    <t xml:space="preserve">PERMIT # </t>
  </si>
  <si>
    <t>FIREBREAK</t>
  </si>
  <si>
    <t>UPGRADED</t>
  </si>
  <si>
    <t>DRIVEWAY LOCATION</t>
  </si>
  <si>
    <t>GRADING</t>
  </si>
  <si>
    <t>CIVIC ADDRESS</t>
  </si>
  <si>
    <t>LOT #</t>
  </si>
  <si>
    <t>EXTERIOR PACKAGE #</t>
  </si>
  <si>
    <t>APPROVED BY JGW</t>
  </si>
  <si>
    <t xml:space="preserve"> </t>
  </si>
  <si>
    <t>PLAN #</t>
  </si>
  <si>
    <t>43M-2039</t>
  </si>
  <si>
    <t>ENCORE PHASE 2</t>
  </si>
  <si>
    <t>MPLAN # 13098</t>
  </si>
  <si>
    <t>TOTAL DAYS</t>
  </si>
  <si>
    <t>STAGE 1: BASEMENT FOUNDATION (14 days)</t>
  </si>
  <si>
    <t>STAGE 2: FRAMING (30 days)</t>
  </si>
  <si>
    <t>STAGE 3: ROUGH-IN (23 days)</t>
  </si>
  <si>
    <t>STAGE 4: SERVICES (22 days)</t>
  </si>
  <si>
    <t>STAGE 5: DRYWALL                             (14 days)</t>
  </si>
  <si>
    <t>STAGE 6: FINISHING (19 days)</t>
  </si>
  <si>
    <t>STAGE 7: FIXTURES (12 days)</t>
  </si>
  <si>
    <t>STAGE 8: FLOOR &amp; TRIM (20 days)</t>
  </si>
  <si>
    <t>STAGE 9: INSPECTION</t>
  </si>
  <si>
    <t>CONSTRUCTION RELEASE # 14- LOTS BEGINNING CONSTRUCTION</t>
  </si>
  <si>
    <t>REPORT ISSUE DATE</t>
  </si>
  <si>
    <t>WOD, STD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</si>
</sst>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;@"/>
    <numFmt numFmtId="165" formatCode="[$-F800]dddd\,\ mmmm\ dd\,\ 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sz val="24"/>
      <color rgb="FF002060"/>
      <name val="Book Antiqua"/>
      <family val="1"/>
    </font>
    <font>
      <b/>
      <u/>
      <sz val="12"/>
      <color rgb="FF00B050"/>
      <name val="Calibri"/>
      <family val="2"/>
      <scheme val="minor"/>
    </font>
    <font>
      <b/>
      <u/>
      <sz val="12"/>
      <color rgb="FF7030A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48"/>
      <color rgb="FF7030A0"/>
      <name val="Century Gothic"/>
      <family val="2"/>
    </font>
    <font>
      <b/>
      <sz val="48"/>
      <color theme="3" tint="-0.499984740745262"/>
      <name val="Century Gothic"/>
      <family val="2"/>
    </font>
    <font>
      <b/>
      <sz val="48"/>
      <color theme="1"/>
      <name val="Century Gothic"/>
      <family val="2"/>
    </font>
    <font>
      <sz val="8"/>
      <color rgb="FF7030A0"/>
      <name val="Century Gothic"/>
      <family val="2"/>
    </font>
    <font>
      <sz val="8"/>
      <color rgb="FF00B050"/>
      <name val="Century Gothic"/>
      <family val="2"/>
    </font>
    <font>
      <sz val="12"/>
      <name val="Calibri"/>
      <family val="2"/>
      <scheme val="minor"/>
    </font>
    <font>
      <b/>
      <sz val="9"/>
      <color rgb="FFFF0000"/>
      <name val="Arial"/>
      <family val="2"/>
    </font>
    <font>
      <sz val="9"/>
      <name val="Arial"/>
      <family val="2"/>
    </font>
    <font>
      <sz val="12"/>
      <color rgb="FF002060"/>
      <name val="Book Antiqua"/>
      <family val="1"/>
    </font>
    <font>
      <b/>
      <sz val="16"/>
      <color rgb="FF00B050"/>
      <name val="Calibri"/>
      <family val="2"/>
      <scheme val="minor"/>
    </font>
    <font>
      <sz val="14"/>
      <color rgb="FF7030A0"/>
      <name val="Century Gothic"/>
      <family val="2"/>
    </font>
    <font>
      <sz val="14"/>
      <color theme="3" tint="-0.499984740745262"/>
      <name val="Century Gothic"/>
      <family val="2"/>
    </font>
    <font>
      <sz val="14"/>
      <color theme="1"/>
      <name val="Century Gothic"/>
      <family val="2"/>
    </font>
    <font>
      <b/>
      <sz val="12"/>
      <color rgb="FFFF0000"/>
      <name val="Arial"/>
      <family val="2"/>
    </font>
    <font>
      <b/>
      <sz val="16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0"/>
      <color rgb="FF7030A0"/>
      <name val="Century Gothic"/>
      <family val="2"/>
    </font>
    <font>
      <sz val="10"/>
      <color theme="3" tint="-0.499984740745262"/>
      <name val="Century Gothic"/>
      <family val="2"/>
    </font>
    <font>
      <sz val="10"/>
      <color theme="1"/>
      <name val="Century Gothic"/>
      <family val="2"/>
    </font>
    <font>
      <sz val="10"/>
      <color rgb="FF00B050"/>
      <name val="Century Gothic"/>
      <family val="2"/>
    </font>
    <font>
      <b/>
      <sz val="12"/>
      <color theme="8" tint="-0.499984740745262"/>
      <name val="Arial"/>
      <family val="2"/>
    </font>
    <font>
      <sz val="9"/>
      <color rgb="FF676767"/>
      <name val="Open Sans"/>
    </font>
    <font>
      <b/>
      <sz val="22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6"/>
      <color rgb="FF0070C0"/>
      <name val="Calibri"/>
      <family val="2"/>
      <scheme val="minor"/>
    </font>
    <font>
      <u/>
      <sz val="8"/>
      <color rgb="FFFF0000"/>
      <name val="Times New Roman"/>
      <family val="1"/>
    </font>
    <font>
      <b/>
      <sz val="16"/>
      <color rgb="FF7030A0"/>
      <name val="Arial"/>
      <family val="2"/>
    </font>
    <font>
      <b/>
      <sz val="20"/>
      <color rgb="FF7030A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dashDot">
        <color indexed="64"/>
      </left>
      <right style="dashDot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 style="dashDot">
        <color indexed="64"/>
      </left>
      <right style="dashDot">
        <color indexed="64"/>
      </right>
      <top/>
      <bottom style="dashDot">
        <color indexed="64"/>
      </bottom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8">
    <xf numFmtId="0" fontId="0" fillId="0" borderId="0" xfId="0"/>
    <xf numFmtId="164" fontId="2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8" fillId="0" borderId="0" xfId="0" applyFont="1"/>
    <xf numFmtId="0" fontId="3" fillId="6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64" fontId="16" fillId="0" borderId="0" xfId="0" applyNumberFormat="1" applyFont="1" applyFill="1" applyBorder="1" applyAlignment="1" applyProtection="1">
      <alignment horizontal="center" vertical="center" wrapText="1" shrinkToFit="1"/>
    </xf>
    <xf numFmtId="0" fontId="12" fillId="0" borderId="0" xfId="0" applyFont="1" applyFill="1" applyBorder="1" applyAlignment="1" applyProtection="1"/>
    <xf numFmtId="164" fontId="16" fillId="0" borderId="0" xfId="0" applyNumberFormat="1" applyFont="1" applyFill="1" applyBorder="1" applyAlignment="1" applyProtection="1">
      <alignment horizontal="center" wrapText="1" shrinkToFit="1"/>
    </xf>
    <xf numFmtId="0" fontId="16" fillId="0" borderId="0" xfId="0" applyFont="1" applyFill="1" applyBorder="1" applyAlignment="1" applyProtection="1">
      <alignment horizontal="center" wrapText="1" shrinkToFit="1"/>
    </xf>
    <xf numFmtId="1" fontId="16" fillId="0" borderId="0" xfId="0" applyNumberFormat="1" applyFont="1" applyFill="1" applyBorder="1" applyAlignment="1" applyProtection="1">
      <alignment horizontal="center" vertical="center" textRotation="90" wrapText="1"/>
    </xf>
    <xf numFmtId="164" fontId="27" fillId="0" borderId="0" xfId="0" applyNumberFormat="1" applyFont="1" applyFill="1" applyBorder="1" applyAlignment="1" applyProtection="1">
      <alignment horizontal="center" vertical="center" wrapText="1"/>
    </xf>
    <xf numFmtId="164" fontId="28" fillId="0" borderId="0" xfId="0" applyNumberFormat="1" applyFont="1" applyFill="1" applyBorder="1" applyAlignment="1" applyProtection="1">
      <alignment horizontal="center" vertical="top" wrapText="1"/>
    </xf>
    <xf numFmtId="164" fontId="29" fillId="0" borderId="0" xfId="0" applyNumberFormat="1" applyFont="1" applyFill="1" applyBorder="1" applyAlignment="1" applyProtection="1">
      <alignment horizontal="center" vertical="top" wrapText="1"/>
    </xf>
    <xf numFmtId="0" fontId="16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14" fontId="22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center" wrapText="1" shrinkToFit="1"/>
    </xf>
    <xf numFmtId="0" fontId="22" fillId="0" borderId="0" xfId="0" applyFont="1" applyFill="1" applyBorder="1" applyAlignment="1" applyProtection="1">
      <alignment wrapText="1" shrinkToFit="1"/>
    </xf>
    <xf numFmtId="0" fontId="22" fillId="0" borderId="0" xfId="0" applyFont="1" applyFill="1" applyBorder="1" applyAlignment="1" applyProtection="1">
      <alignment vertical="top"/>
    </xf>
    <xf numFmtId="0" fontId="32" fillId="0" borderId="0" xfId="0" applyFont="1" applyFill="1" applyBorder="1" applyAlignment="1" applyProtection="1"/>
    <xf numFmtId="164" fontId="32" fillId="0" borderId="0" xfId="0" applyNumberFormat="1" applyFont="1" applyFill="1" applyBorder="1" applyAlignment="1" applyProtection="1">
      <alignment horizontal="center" wrapText="1" shrinkToFit="1"/>
    </xf>
    <xf numFmtId="164" fontId="32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horizontal="center" vertical="top"/>
    </xf>
    <xf numFmtId="1" fontId="16" fillId="0" borderId="0" xfId="0" applyNumberFormat="1" applyFont="1" applyFill="1" applyBorder="1" applyAlignment="1" applyProtection="1">
      <alignment horizontal="center" vertical="top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top"/>
    </xf>
    <xf numFmtId="164" fontId="35" fillId="0" borderId="0" xfId="0" applyNumberFormat="1" applyFont="1" applyFill="1" applyBorder="1" applyAlignment="1" applyProtection="1">
      <alignment horizontal="center" vertical="top"/>
    </xf>
    <xf numFmtId="164" fontId="34" fillId="0" borderId="0" xfId="0" applyNumberFormat="1" applyFont="1" applyFill="1" applyBorder="1" applyAlignment="1" applyProtection="1">
      <alignment horizontal="center" vertical="top"/>
    </xf>
    <xf numFmtId="0" fontId="16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horizontal="center" vertical="top"/>
    </xf>
    <xf numFmtId="0" fontId="36" fillId="0" borderId="0" xfId="0" applyFont="1" applyFill="1" applyBorder="1" applyAlignment="1" applyProtection="1">
      <alignment horizontal="center" vertical="top"/>
    </xf>
    <xf numFmtId="14" fontId="16" fillId="0" borderId="0" xfId="0" applyNumberFormat="1" applyFont="1" applyFill="1" applyBorder="1" applyAlignment="1" applyProtection="1">
      <alignment horizontal="center" vertical="top"/>
    </xf>
    <xf numFmtId="0" fontId="22" fillId="0" borderId="0" xfId="0" applyFont="1" applyFill="1" applyBorder="1" applyAlignment="1" applyProtection="1">
      <alignment horizontal="center" vertical="top"/>
    </xf>
    <xf numFmtId="0" fontId="37" fillId="0" borderId="0" xfId="0" applyFont="1" applyFill="1" applyBorder="1" applyAlignment="1" applyProtection="1">
      <alignment horizontal="center" vertical="center" wrapText="1"/>
    </xf>
    <xf numFmtId="0" fontId="37" fillId="0" borderId="0" xfId="0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1" fontId="14" fillId="0" borderId="0" xfId="0" applyNumberFormat="1" applyFont="1" applyFill="1" applyBorder="1" applyAlignment="1" applyProtection="1">
      <alignment vertical="center"/>
    </xf>
    <xf numFmtId="164" fontId="14" fillId="0" borderId="0" xfId="0" applyNumberFormat="1" applyFont="1" applyFill="1" applyBorder="1" applyAlignment="1" applyProtection="1">
      <alignment horizontal="center" vertical="center"/>
    </xf>
    <xf numFmtId="164" fontId="15" fillId="0" borderId="0" xfId="0" applyNumberFormat="1" applyFont="1" applyFill="1" applyBorder="1" applyAlignment="1" applyProtection="1">
      <alignment horizontal="right" vertical="top"/>
    </xf>
    <xf numFmtId="164" fontId="14" fillId="0" borderId="0" xfId="0" applyNumberFormat="1" applyFont="1" applyFill="1" applyBorder="1" applyAlignment="1" applyProtection="1">
      <alignment horizontal="right" vertical="top"/>
    </xf>
    <xf numFmtId="0" fontId="14" fillId="0" borderId="0" xfId="0" applyFont="1" applyFill="1" applyBorder="1" applyAlignment="1" applyProtection="1">
      <alignment horizontal="right" vertical="top"/>
    </xf>
    <xf numFmtId="0" fontId="14" fillId="0" borderId="0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right" vertical="top"/>
    </xf>
    <xf numFmtId="164" fontId="19" fillId="0" borderId="0" xfId="0" applyNumberFormat="1" applyFont="1" applyFill="1" applyBorder="1" applyAlignment="1" applyProtection="1">
      <alignment horizontal="right" vertical="top"/>
    </xf>
    <xf numFmtId="164" fontId="18" fillId="0" borderId="0" xfId="0" applyNumberFormat="1" applyFont="1" applyFill="1" applyBorder="1" applyAlignment="1" applyProtection="1">
      <alignment horizontal="right" vertical="top"/>
    </xf>
    <xf numFmtId="14" fontId="16" fillId="0" borderId="0" xfId="0" applyNumberFormat="1" applyFont="1" applyFill="1" applyBorder="1" applyAlignment="1" applyProtection="1">
      <alignment horizontal="center"/>
    </xf>
    <xf numFmtId="1" fontId="16" fillId="0" borderId="0" xfId="0" applyNumberFormat="1" applyFont="1" applyFill="1" applyBorder="1" applyAlignment="1" applyProtection="1">
      <alignment vertical="center" wrapText="1" shrinkToFit="1"/>
    </xf>
    <xf numFmtId="0" fontId="37" fillId="0" borderId="0" xfId="0" applyFont="1" applyBorder="1" applyAlignment="1" applyProtection="1">
      <alignment horizontal="center" vertical="center"/>
    </xf>
    <xf numFmtId="0" fontId="37" fillId="7" borderId="0" xfId="0" applyFont="1" applyFill="1" applyBorder="1" applyAlignment="1" applyProtection="1">
      <alignment horizontal="center" vertical="center"/>
    </xf>
    <xf numFmtId="0" fontId="22" fillId="4" borderId="0" xfId="0" applyFont="1" applyFill="1" applyBorder="1" applyAlignment="1" applyProtection="1">
      <alignment wrapText="1" shrinkToFit="1"/>
    </xf>
    <xf numFmtId="0" fontId="23" fillId="4" borderId="0" xfId="0" applyFont="1" applyFill="1" applyBorder="1" applyAlignment="1" applyProtection="1">
      <alignment horizontal="center" vertical="center" wrapText="1" shrinkToFit="1"/>
    </xf>
    <xf numFmtId="0" fontId="24" fillId="4" borderId="0" xfId="0" applyFont="1" applyFill="1" applyBorder="1" applyAlignment="1" applyProtection="1">
      <alignment wrapText="1" shrinkToFit="1"/>
    </xf>
    <xf numFmtId="164" fontId="26" fillId="4" borderId="0" xfId="0" applyNumberFormat="1" applyFont="1" applyFill="1" applyBorder="1" applyAlignment="1" applyProtection="1">
      <alignment horizontal="center" vertical="center" wrapText="1"/>
    </xf>
    <xf numFmtId="164" fontId="25" fillId="4" borderId="0" xfId="0" applyNumberFormat="1" applyFont="1" applyFill="1" applyBorder="1" applyAlignment="1" applyProtection="1">
      <alignment horizontal="left" vertical="center"/>
    </xf>
    <xf numFmtId="0" fontId="12" fillId="4" borderId="5" xfId="0" applyFont="1" applyFill="1" applyBorder="1" applyAlignment="1" applyProtection="1"/>
    <xf numFmtId="0" fontId="22" fillId="4" borderId="0" xfId="0" applyFont="1" applyFill="1" applyBorder="1" applyAlignment="1" applyProtection="1">
      <alignment vertical="top"/>
    </xf>
    <xf numFmtId="0" fontId="11" fillId="4" borderId="0" xfId="0" applyFont="1" applyFill="1" applyBorder="1" applyAlignment="1" applyProtection="1">
      <alignment horizontal="center" vertical="center"/>
    </xf>
    <xf numFmtId="0" fontId="31" fillId="4" borderId="0" xfId="0" applyFont="1" applyFill="1" applyBorder="1" applyAlignment="1" applyProtection="1">
      <alignment horizontal="center" vertical="center"/>
    </xf>
    <xf numFmtId="0" fontId="22" fillId="4" borderId="2" xfId="0" applyFont="1" applyFill="1" applyBorder="1" applyAlignment="1" applyProtection="1">
      <alignment vertical="top"/>
    </xf>
    <xf numFmtId="0" fontId="38" fillId="4" borderId="2" xfId="0" applyFont="1" applyFill="1" applyBorder="1" applyAlignment="1" applyProtection="1">
      <alignment wrapText="1" shrinkToFit="1"/>
    </xf>
    <xf numFmtId="43" fontId="39" fillId="4" borderId="2" xfId="1" applyFont="1" applyFill="1" applyBorder="1" applyAlignment="1" applyProtection="1">
      <alignment horizontal="center" vertical="center"/>
    </xf>
    <xf numFmtId="43" fontId="25" fillId="4" borderId="2" xfId="1" applyFont="1" applyFill="1" applyBorder="1" applyAlignment="1" applyProtection="1">
      <alignment horizontal="left" vertical="center"/>
    </xf>
    <xf numFmtId="0" fontId="10" fillId="4" borderId="4" xfId="0" applyFont="1" applyFill="1" applyBorder="1" applyAlignment="1" applyProtection="1"/>
    <xf numFmtId="0" fontId="10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center" vertical="center"/>
    </xf>
    <xf numFmtId="0" fontId="40" fillId="6" borderId="3" xfId="0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 wrapText="1"/>
    </xf>
    <xf numFmtId="0" fontId="40" fillId="2" borderId="3" xfId="0" applyFont="1" applyFill="1" applyBorder="1" applyAlignment="1">
      <alignment horizontal="center" vertical="center" wrapText="1"/>
    </xf>
    <xf numFmtId="164" fontId="40" fillId="2" borderId="3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1" fontId="6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43" fillId="4" borderId="1" xfId="2" applyNumberFormat="1" applyFont="1" applyFill="1" applyBorder="1" applyAlignment="1">
      <alignment horizontal="center" vertical="center"/>
    </xf>
    <xf numFmtId="0" fontId="32" fillId="4" borderId="5" xfId="0" applyFont="1" applyFill="1" applyBorder="1" applyAlignment="1" applyProtection="1">
      <alignment horizontal="center" vertical="center"/>
    </xf>
    <xf numFmtId="165" fontId="32" fillId="4" borderId="7" xfId="0" applyNumberFormat="1" applyFont="1" applyFill="1" applyBorder="1" applyAlignment="1" applyProtection="1">
      <alignment horizontal="center" vertical="center"/>
    </xf>
    <xf numFmtId="164" fontId="30" fillId="4" borderId="0" xfId="0" applyNumberFormat="1" applyFont="1" applyFill="1" applyBorder="1" applyAlignment="1" applyProtection="1">
      <alignment horizontal="center" vertical="center" wrapText="1" shrinkToFit="1"/>
    </xf>
    <xf numFmtId="164" fontId="30" fillId="4" borderId="2" xfId="0" applyNumberFormat="1" applyFont="1" applyFill="1" applyBorder="1" applyAlignment="1" applyProtection="1">
      <alignment horizontal="center" vertical="center" wrapText="1" shrinkToFit="1"/>
    </xf>
    <xf numFmtId="0" fontId="42" fillId="6" borderId="4" xfId="0" applyFont="1" applyFill="1" applyBorder="1" applyAlignment="1" applyProtection="1">
      <alignment horizontal="center"/>
    </xf>
    <xf numFmtId="0" fontId="42" fillId="6" borderId="0" xfId="0" applyFont="1" applyFill="1" applyBorder="1" applyAlignment="1" applyProtection="1">
      <alignment horizontal="center"/>
    </xf>
    <xf numFmtId="0" fontId="42" fillId="6" borderId="5" xfId="0" applyFont="1" applyFill="1" applyBorder="1" applyAlignment="1" applyProtection="1">
      <alignment horizontal="center"/>
    </xf>
    <xf numFmtId="0" fontId="44" fillId="4" borderId="4" xfId="0" applyFont="1" applyFill="1" applyBorder="1" applyAlignment="1" applyProtection="1">
      <alignment horizontal="center" vertical="center" wrapText="1" shrinkToFit="1"/>
    </xf>
    <xf numFmtId="0" fontId="44" fillId="4" borderId="0" xfId="0" applyFont="1" applyFill="1" applyBorder="1" applyAlignment="1" applyProtection="1">
      <alignment horizontal="center" vertical="center" wrapText="1" shrinkToFit="1"/>
    </xf>
    <xf numFmtId="164" fontId="45" fillId="4" borderId="4" xfId="0" applyNumberFormat="1" applyFont="1" applyFill="1" applyBorder="1" applyAlignment="1" applyProtection="1">
      <alignment horizontal="center" vertical="center" wrapText="1" shrinkToFit="1"/>
    </xf>
    <xf numFmtId="164" fontId="45" fillId="4" borderId="0" xfId="0" applyNumberFormat="1" applyFont="1" applyFill="1" applyBorder="1" applyAlignment="1" applyProtection="1">
      <alignment horizontal="center" vertical="center" wrapText="1" shrinkToFit="1"/>
    </xf>
    <xf numFmtId="164" fontId="45" fillId="4" borderId="6" xfId="0" applyNumberFormat="1" applyFont="1" applyFill="1" applyBorder="1" applyAlignment="1" applyProtection="1">
      <alignment horizontal="center" vertical="center" wrapText="1" shrinkToFit="1"/>
    </xf>
    <xf numFmtId="164" fontId="45" fillId="4" borderId="2" xfId="0" applyNumberFormat="1" applyFont="1" applyFill="1" applyBorder="1" applyAlignment="1" applyProtection="1">
      <alignment horizontal="center" vertical="center" wrapText="1" shrinkToFi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15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9966FF"/>
      <color rgb="FFF3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94902</xdr:colOff>
      <xdr:row>0</xdr:row>
      <xdr:rowOff>277091</xdr:rowOff>
    </xdr:from>
    <xdr:to>
      <xdr:col>15</xdr:col>
      <xdr:colOff>1454727</xdr:colOff>
      <xdr:row>4</xdr:row>
      <xdr:rowOff>79430</xdr:rowOff>
    </xdr:to>
    <xdr:pic>
      <xdr:nvPicPr>
        <xdr:cNvPr id="4" name="Picture 48159" descr="flipIn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229" y="277091"/>
          <a:ext cx="1359825" cy="10492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205740</xdr:colOff>
      <xdr:row>3</xdr:row>
      <xdr:rowOff>49530</xdr:rowOff>
    </xdr:from>
    <xdr:to>
      <xdr:col>30</xdr:col>
      <xdr:colOff>544663</xdr:colOff>
      <xdr:row>3</xdr:row>
      <xdr:rowOff>419181</xdr:rowOff>
    </xdr:to>
    <xdr:sp macro="" textlink="">
      <xdr:nvSpPr>
        <xdr:cNvPr id="5" name="Rectangle 4"/>
        <xdr:cNvSpPr/>
      </xdr:nvSpPr>
      <xdr:spPr>
        <a:xfrm>
          <a:off x="36774120" y="674370"/>
          <a:ext cx="338923" cy="28583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65</xdr:col>
      <xdr:colOff>342900</xdr:colOff>
      <xdr:row>0</xdr:row>
      <xdr:rowOff>243840</xdr:rowOff>
    </xdr:from>
    <xdr:to>
      <xdr:col>69</xdr:col>
      <xdr:colOff>228600</xdr:colOff>
      <xdr:row>6</xdr:row>
      <xdr:rowOff>92133</xdr:rowOff>
    </xdr:to>
    <xdr:pic>
      <xdr:nvPicPr>
        <xdr:cNvPr id="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07240" y="243840"/>
          <a:ext cx="2324100" cy="197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205740</xdr:colOff>
      <xdr:row>3</xdr:row>
      <xdr:rowOff>49530</xdr:rowOff>
    </xdr:from>
    <xdr:to>
      <xdr:col>30</xdr:col>
      <xdr:colOff>544663</xdr:colOff>
      <xdr:row>3</xdr:row>
      <xdr:rowOff>419181</xdr:rowOff>
    </xdr:to>
    <xdr:sp macro="" textlink="">
      <xdr:nvSpPr>
        <xdr:cNvPr id="7" name="Rectangle 1"/>
        <xdr:cNvSpPr/>
      </xdr:nvSpPr>
      <xdr:spPr>
        <a:xfrm>
          <a:off x="36774120" y="674370"/>
          <a:ext cx="338923" cy="285831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65</xdr:col>
      <xdr:colOff>342900</xdr:colOff>
      <xdr:row>0</xdr:row>
      <xdr:rowOff>243840</xdr:rowOff>
    </xdr:from>
    <xdr:to>
      <xdr:col>69</xdr:col>
      <xdr:colOff>228600</xdr:colOff>
      <xdr:row>6</xdr:row>
      <xdr:rowOff>92133</xdr:rowOff>
    </xdr:to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407240" y="243840"/>
          <a:ext cx="2324100" cy="1973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55</xdr:col>
      <xdr:colOff>1021080</xdr:colOff>
      <xdr:row>0</xdr:row>
      <xdr:rowOff>0</xdr:rowOff>
    </xdr:from>
    <xdr:to>
      <xdr:col>60</xdr:col>
      <xdr:colOff>266701</xdr:colOff>
      <xdr:row>6</xdr:row>
      <xdr:rowOff>188521</xdr:rowOff>
    </xdr:to>
    <xdr:pic>
      <xdr:nvPicPr>
        <xdr:cNvPr id="9" name="Picture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78180" y="0"/>
          <a:ext cx="2705101" cy="2263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1601933</xdr:colOff>
      <xdr:row>2</xdr:row>
      <xdr:rowOff>180109</xdr:rowOff>
    </xdr:from>
    <xdr:to>
      <xdr:col>5</xdr:col>
      <xdr:colOff>291645</xdr:colOff>
      <xdr:row>4</xdr:row>
      <xdr:rowOff>124692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1969" y="471054"/>
          <a:ext cx="2637559" cy="6096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ENCORE-PH.2%20-%20MASTER%20PROJECT%20SUMMARY%20-%20MAY%201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06"/>
      <sheetName val="ANGUS - CLOSED"/>
      <sheetName val="Brampton Encore PH1"/>
      <sheetName val="Brampton Encore PH2"/>
      <sheetName val="Kleinburg Glen PH1"/>
      <sheetName val="Kleinburg Glen PH2"/>
      <sheetName val="Pinevalley PH1"/>
      <sheetName val="Sheet1"/>
    </sheetNames>
    <sheetDataSet>
      <sheetData sheetId="0"/>
      <sheetData sheetId="1"/>
      <sheetData sheetId="2"/>
      <sheetData sheetId="3">
        <row r="42">
          <cell r="N42" t="str">
            <v>28 Wainwright Drive</v>
          </cell>
        </row>
        <row r="45">
          <cell r="N45" t="str">
            <v>34 Wainwright Drive</v>
          </cell>
        </row>
        <row r="55">
          <cell r="N55" t="str">
            <v>40 Wainwright Drive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stapps.com/goldpark/portal/BuildPro/BPVendorDocument.php?bidid=3&amp;documentid=4388&amp;var_BidSentItemID=261580&amp;col_ListCompanyID=206" TargetMode="External"/><Relationship Id="rId13" Type="http://schemas.openxmlformats.org/officeDocument/2006/relationships/hyperlink" Target="https://bstapps.com/goldpark/portal/BuildPro/BPVendorDocument.php?bidid=3&amp;documentid=4398&amp;var_BidSentItemID=261935&amp;col_ListCompanyID=20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bstapps.com/goldpark/portal/BuildPro/BPVendorDocument.php?bidid=3&amp;documentid=4376&amp;var_BidSentItemID=261213&amp;col_ListCompanyID=206" TargetMode="External"/><Relationship Id="rId7" Type="http://schemas.openxmlformats.org/officeDocument/2006/relationships/hyperlink" Target="https://bstapps.com/goldpark/portal/BuildPro/BPVendorDocument.php?bidid=3&amp;documentid=4399&amp;var_BidSentItemID=261980&amp;col_ListCompanyID=206" TargetMode="External"/><Relationship Id="rId12" Type="http://schemas.openxmlformats.org/officeDocument/2006/relationships/hyperlink" Target="https://bstapps.com/goldpark/portal/BuildPro/BPVendorDocument.php?bidid=3&amp;documentid=4406&amp;var_BidSentItemID=262195&amp;col_ListCompanyID=206" TargetMode="External"/><Relationship Id="rId17" Type="http://schemas.openxmlformats.org/officeDocument/2006/relationships/hyperlink" Target="https://bstapps.com/goldpark/portal/BuildPro/BPVendorDocument.php?bidid=3&amp;documentid=4389&amp;var_BidSentItemID=261625&amp;col_ListCompanyID=206" TargetMode="External"/><Relationship Id="rId2" Type="http://schemas.openxmlformats.org/officeDocument/2006/relationships/hyperlink" Target="https://bstapps.com/goldpark/portal/BuildPro/BPVendorDocument.php?bidid=3&amp;documentid=4365&amp;var_BidSentItemID=260802&amp;col_ListCompanyID=206" TargetMode="External"/><Relationship Id="rId16" Type="http://schemas.openxmlformats.org/officeDocument/2006/relationships/hyperlink" Target="https://bstapps.com/goldpark/portal/BuildPro/BPVendorDocument.php?bidid=3&amp;documentid=4407&amp;var_BidSentItemID=262238&amp;col_ListCompanyID=206" TargetMode="External"/><Relationship Id="rId1" Type="http://schemas.openxmlformats.org/officeDocument/2006/relationships/hyperlink" Target="https://bstapps.com/goldpark/portal/BuildPro/BPVendorDocument.php?bidid=3&amp;documentid=4334&amp;var_BidSentItemID=259341&amp;col_ListCompanyID=206" TargetMode="External"/><Relationship Id="rId6" Type="http://schemas.openxmlformats.org/officeDocument/2006/relationships/hyperlink" Target="https://bstapps.com/goldpark/portal/BuildPro/BPVendorDocument.php?bidid=3&amp;documentid=4385&amp;var_BidSentItemID=261435&amp;col_ListCompanyID=206" TargetMode="External"/><Relationship Id="rId11" Type="http://schemas.openxmlformats.org/officeDocument/2006/relationships/hyperlink" Target="https://bstapps.com/goldpark/portal/BuildPro/BPVendorDocument.php?bidid=3&amp;documentid=4408&amp;var_BidSentItemID=262296&amp;col_ListCompanyID=206" TargetMode="External"/><Relationship Id="rId5" Type="http://schemas.openxmlformats.org/officeDocument/2006/relationships/hyperlink" Target="https://bstapps.com/goldpark/portal/BuildPro/BPVendorDocument.php?bidid=3&amp;documentid=4386&amp;var_BidSentItemID=261483&amp;col_ListCompanyID=206" TargetMode="External"/><Relationship Id="rId15" Type="http://schemas.openxmlformats.org/officeDocument/2006/relationships/hyperlink" Target="https://bstapps.com/goldpark/portal/BuildPro/BPVendorDocument.php?bidid=3&amp;documentid=4366&amp;var_BidSentItemID=260851&amp;col_ListCompanyID=206" TargetMode="External"/><Relationship Id="rId10" Type="http://schemas.openxmlformats.org/officeDocument/2006/relationships/hyperlink" Target="https://bstapps.com/goldpark/portal/BuildPro/BPVendorDocument.php?bidid=3&amp;documentid=4367&amp;var_BidSentItemID=261046&amp;col_ListCompanyID=206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bstapps.com/goldpark/portal/BuildPro/BPVendorDocument.php?bidid=3&amp;documentid=4384&amp;var_BidSentItemID=261389&amp;col_ListCompanyID=206" TargetMode="External"/><Relationship Id="rId9" Type="http://schemas.openxmlformats.org/officeDocument/2006/relationships/hyperlink" Target="https://bstapps.com/goldpark/portal/BuildPro/BPVendorDocument.php?bidid=3&amp;documentid=4000&amp;var_BidSentItemID=252053&amp;col_ListCompanyID=206" TargetMode="External"/><Relationship Id="rId14" Type="http://schemas.openxmlformats.org/officeDocument/2006/relationships/hyperlink" Target="https://bstapps.com/goldpark/portal/BuildPro/BPVendorDocument.php?bidid=3&amp;documentid=4397&amp;var_BidSentItemID=261890&amp;col_ListCompanyID=2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24"/>
  <sheetViews>
    <sheetView tabSelected="1" view="pageBreakPreview" topLeftCell="A6" zoomScale="70" zoomScaleNormal="55" zoomScaleSheetLayoutView="70" workbookViewId="0">
      <pane xSplit="2" topLeftCell="C1" activePane="topRight" state="frozen"/>
      <selection activeCell="B1" sqref="B1"/>
      <selection pane="topRight" activeCell="G17" sqref="G17"/>
    </sheetView>
  </sheetViews>
  <sheetFormatPr defaultRowHeight="15.6"/>
  <cols>
    <col min="1" max="1" width="11.109375" customWidth="1"/>
    <col min="2" max="2" width="10.6640625" customWidth="1"/>
    <col min="3" max="3" width="26.6640625" customWidth="1"/>
    <col min="4" max="4" width="19.109375" customWidth="1"/>
    <col min="5" max="5" width="11.77734375" customWidth="1"/>
    <col min="6" max="6" width="15.88671875" customWidth="1"/>
    <col min="7" max="7" width="13.6640625" customWidth="1"/>
    <col min="8" max="8" width="12.44140625" customWidth="1"/>
    <col min="9" max="9" width="15.33203125" customWidth="1"/>
    <col min="10" max="10" width="16.33203125" customWidth="1"/>
    <col min="11" max="11" width="13" customWidth="1"/>
    <col min="12" max="12" width="14.88671875" customWidth="1"/>
    <col min="13" max="13" width="11.109375" customWidth="1"/>
    <col min="14" max="14" width="11.33203125" customWidth="1"/>
    <col min="15" max="15" width="17" hidden="1" customWidth="1"/>
    <col min="16" max="16" width="36.33203125" customWidth="1"/>
    <col min="17" max="17" width="36" style="16" customWidth="1"/>
    <col min="18" max="18" width="12.109375" customWidth="1"/>
    <col min="19" max="19" width="27.109375" bestFit="1" customWidth="1"/>
    <col min="20" max="20" width="28.88671875" bestFit="1" customWidth="1"/>
    <col min="21" max="21" width="25" bestFit="1" customWidth="1"/>
    <col min="22" max="22" width="20" bestFit="1" customWidth="1"/>
    <col min="23" max="23" width="8.44140625" bestFit="1" customWidth="1"/>
  </cols>
  <sheetData>
    <row r="1" spans="1:119" s="34" customFormat="1" ht="22.95" customHeight="1">
      <c r="A1" s="97" t="s">
        <v>117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  <c r="R1" s="53"/>
      <c r="S1" s="53"/>
      <c r="T1" s="53"/>
      <c r="U1" s="54"/>
      <c r="V1" s="55"/>
      <c r="W1" s="55"/>
      <c r="X1" s="56"/>
      <c r="Y1" s="57"/>
      <c r="Z1" s="58"/>
      <c r="AA1" s="58"/>
      <c r="AB1" s="58"/>
      <c r="AC1" s="59"/>
      <c r="AD1" s="30"/>
      <c r="AE1" s="23" t="s">
        <v>101</v>
      </c>
      <c r="AF1" s="23"/>
      <c r="AG1" s="60"/>
      <c r="AH1" s="60"/>
      <c r="AI1" s="61"/>
      <c r="AJ1" s="61"/>
      <c r="AK1" s="61"/>
      <c r="AL1" s="61"/>
      <c r="AM1" s="61"/>
      <c r="AN1" s="62"/>
      <c r="AO1" s="62"/>
      <c r="AP1" s="62"/>
      <c r="AQ1" s="62"/>
      <c r="AR1" s="63"/>
      <c r="AS1" s="63"/>
      <c r="AT1" s="61"/>
      <c r="AU1" s="61"/>
      <c r="AV1" s="61"/>
      <c r="AW1" s="61"/>
      <c r="AX1" s="27"/>
      <c r="AY1" s="27"/>
      <c r="AZ1" s="28"/>
      <c r="BA1" s="28"/>
      <c r="BB1" s="29"/>
      <c r="BC1" s="29"/>
      <c r="BD1" s="28"/>
      <c r="BE1" s="28"/>
      <c r="BF1" s="28"/>
      <c r="BG1" s="29"/>
      <c r="BH1" s="30"/>
      <c r="BI1" s="30"/>
      <c r="BJ1" s="64"/>
      <c r="BK1" s="27"/>
      <c r="BL1" s="33"/>
      <c r="BM1" s="33"/>
      <c r="BS1" s="34" t="s">
        <v>102</v>
      </c>
    </row>
    <row r="2" spans="1:119" s="34" customFormat="1" ht="22.95" customHeight="1">
      <c r="A2" s="81"/>
      <c r="B2" s="82"/>
      <c r="C2" s="82"/>
      <c r="D2" s="82"/>
      <c r="E2" s="82"/>
      <c r="F2" s="82"/>
      <c r="G2" s="82"/>
      <c r="H2" s="82"/>
      <c r="I2" s="82"/>
      <c r="J2" s="68"/>
      <c r="K2" s="82"/>
      <c r="L2" s="68"/>
      <c r="M2" s="83"/>
      <c r="N2" s="82"/>
      <c r="O2" s="75"/>
      <c r="P2" s="68"/>
      <c r="Q2" s="73"/>
      <c r="R2" s="53"/>
      <c r="S2" s="53"/>
      <c r="T2" s="53"/>
      <c r="U2" s="54"/>
      <c r="V2" s="55"/>
      <c r="W2" s="55"/>
      <c r="X2" s="56"/>
      <c r="Y2" s="57"/>
      <c r="Z2" s="58"/>
      <c r="AA2" s="58"/>
      <c r="AB2" s="58"/>
      <c r="AC2" s="59"/>
      <c r="AD2" s="30"/>
      <c r="AE2" s="23"/>
      <c r="AF2" s="23"/>
      <c r="AG2" s="60"/>
      <c r="AH2" s="60"/>
      <c r="AI2" s="61"/>
      <c r="AJ2" s="61"/>
      <c r="AK2" s="61"/>
      <c r="AL2" s="61"/>
      <c r="AM2" s="61"/>
      <c r="AN2" s="62"/>
      <c r="AO2" s="62"/>
      <c r="AP2" s="62"/>
      <c r="AQ2" s="62"/>
      <c r="AR2" s="63"/>
      <c r="AS2" s="63"/>
      <c r="AT2" s="61"/>
      <c r="AU2" s="61"/>
      <c r="AV2" s="61"/>
      <c r="AW2" s="61"/>
      <c r="AX2" s="27"/>
      <c r="AY2" s="27"/>
      <c r="AZ2" s="28"/>
      <c r="BA2" s="28"/>
      <c r="BB2" s="29"/>
      <c r="BC2" s="29"/>
      <c r="BD2" s="28"/>
      <c r="BE2" s="28"/>
      <c r="BF2" s="28"/>
      <c r="BG2" s="29"/>
      <c r="BH2" s="30"/>
      <c r="BI2" s="30"/>
      <c r="BJ2" s="64"/>
      <c r="BK2" s="27"/>
      <c r="BL2" s="33"/>
      <c r="BM2" s="33"/>
    </row>
    <row r="3" spans="1:119" s="34" customFormat="1" ht="26.4" customHeight="1">
      <c r="A3" s="100" t="s">
        <v>103</v>
      </c>
      <c r="B3" s="101"/>
      <c r="C3" s="69"/>
      <c r="D3" s="70"/>
      <c r="E3" s="70"/>
      <c r="F3" s="70"/>
      <c r="G3" s="70"/>
      <c r="H3" s="70"/>
      <c r="I3" s="70"/>
      <c r="J3" s="68"/>
      <c r="K3" s="70"/>
      <c r="L3" s="68"/>
      <c r="M3" s="71"/>
      <c r="N3" s="70"/>
      <c r="O3" s="72"/>
      <c r="P3" s="68"/>
      <c r="Q3" s="73"/>
      <c r="R3" s="53"/>
      <c r="S3" s="20"/>
      <c r="T3" s="53"/>
      <c r="U3" s="65"/>
      <c r="V3" s="19"/>
      <c r="W3" s="19"/>
      <c r="X3" s="20"/>
      <c r="Y3" s="21"/>
      <c r="Z3" s="22"/>
      <c r="AA3" s="22"/>
      <c r="AB3" s="22"/>
      <c r="AC3" s="22"/>
      <c r="AD3" s="22"/>
      <c r="AE3" s="23"/>
      <c r="AF3" s="23"/>
      <c r="AG3" s="24"/>
      <c r="AH3" s="24"/>
      <c r="AI3" s="25"/>
      <c r="AJ3" s="25"/>
      <c r="AK3" s="25"/>
      <c r="AL3" s="25"/>
      <c r="AM3" s="25"/>
      <c r="AN3" s="26"/>
      <c r="AO3" s="26"/>
      <c r="AP3" s="26"/>
      <c r="AQ3" s="26"/>
      <c r="AR3" s="25"/>
      <c r="AS3" s="25"/>
      <c r="AT3" s="25"/>
      <c r="AU3" s="25"/>
      <c r="AV3" s="25"/>
      <c r="AW3" s="25"/>
      <c r="AX3" s="27"/>
      <c r="AY3" s="27"/>
      <c r="AZ3" s="28"/>
      <c r="BA3" s="28"/>
      <c r="BB3" s="29"/>
      <c r="BC3" s="29"/>
      <c r="BD3" s="28"/>
      <c r="BE3" s="28"/>
      <c r="BF3" s="28"/>
      <c r="BG3" s="29"/>
      <c r="BH3" s="30"/>
      <c r="BI3" s="30"/>
      <c r="BJ3" s="31"/>
      <c r="BK3" s="32"/>
      <c r="BL3" s="33"/>
      <c r="BM3" s="33"/>
    </row>
    <row r="4" spans="1:119" s="35" customFormat="1" ht="26.4" customHeight="1">
      <c r="A4" s="102" t="s">
        <v>104</v>
      </c>
      <c r="B4" s="103"/>
      <c r="C4" s="95"/>
      <c r="D4" s="70"/>
      <c r="E4" s="70"/>
      <c r="F4" s="70"/>
      <c r="G4" s="70"/>
      <c r="I4" s="75" t="s">
        <v>105</v>
      </c>
      <c r="J4" s="74"/>
      <c r="K4" s="70"/>
      <c r="L4" s="74"/>
      <c r="M4" s="76" t="s">
        <v>106</v>
      </c>
      <c r="N4" s="70"/>
      <c r="O4" s="74"/>
      <c r="P4" s="74"/>
      <c r="Q4" s="93" t="s">
        <v>118</v>
      </c>
      <c r="R4" s="37"/>
      <c r="S4" s="36"/>
      <c r="T4" s="37"/>
      <c r="U4" s="36"/>
      <c r="V4" s="38"/>
      <c r="W4" s="38"/>
      <c r="X4" s="37"/>
      <c r="Y4" s="39"/>
      <c r="Z4" s="40"/>
      <c r="AA4" s="40"/>
      <c r="AB4" s="40"/>
      <c r="AC4" s="40"/>
      <c r="AD4" s="40"/>
      <c r="AE4" s="41"/>
      <c r="AF4" s="41"/>
      <c r="AG4" s="42"/>
      <c r="AH4" s="42"/>
      <c r="AI4" s="43"/>
      <c r="AJ4" s="43"/>
      <c r="AK4" s="43"/>
      <c r="AL4" s="43"/>
      <c r="AM4" s="43"/>
      <c r="AN4" s="44"/>
      <c r="AO4" s="44"/>
      <c r="AP4" s="44"/>
      <c r="AQ4" s="44"/>
      <c r="AR4" s="45"/>
      <c r="AS4" s="45"/>
      <c r="AT4" s="43"/>
      <c r="AU4" s="43"/>
      <c r="AV4" s="43"/>
      <c r="AW4" s="43"/>
      <c r="AX4" s="46"/>
      <c r="AY4" s="46"/>
      <c r="AZ4" s="47"/>
      <c r="BA4" s="47"/>
      <c r="BB4" s="48"/>
      <c r="BC4" s="48"/>
      <c r="BD4" s="47"/>
      <c r="BE4" s="47"/>
      <c r="BF4" s="47"/>
      <c r="BG4" s="48"/>
      <c r="BH4" s="40"/>
      <c r="BI4" s="40"/>
      <c r="BJ4" s="49"/>
      <c r="BK4" s="46"/>
      <c r="BL4" s="50"/>
      <c r="BM4" s="50"/>
      <c r="BT4" s="51" t="s">
        <v>107</v>
      </c>
      <c r="BU4" s="52" t="s">
        <v>108</v>
      </c>
      <c r="BV4" s="52"/>
      <c r="BW4" s="52"/>
      <c r="BX4" s="52"/>
      <c r="BY4" s="52"/>
      <c r="BZ4" s="52"/>
      <c r="CA4" s="52" t="s">
        <v>109</v>
      </c>
      <c r="CB4" s="52"/>
      <c r="CC4" s="52"/>
      <c r="CD4" s="52"/>
      <c r="CE4" s="52"/>
      <c r="CF4" s="52"/>
      <c r="CG4" s="52"/>
      <c r="CH4" s="52" t="s">
        <v>110</v>
      </c>
      <c r="CI4" s="52"/>
      <c r="CJ4" s="52"/>
      <c r="CK4" s="52"/>
      <c r="CL4" s="52"/>
      <c r="CM4" s="52"/>
      <c r="CN4" s="52"/>
      <c r="CO4" s="52"/>
      <c r="CP4" s="52"/>
      <c r="CQ4" s="52" t="s">
        <v>111</v>
      </c>
      <c r="CR4" s="52"/>
      <c r="CS4" s="52"/>
      <c r="CT4" s="52"/>
      <c r="CU4" s="52"/>
      <c r="CV4" s="52" t="s">
        <v>112</v>
      </c>
      <c r="CW4" s="52"/>
      <c r="CX4" s="52"/>
      <c r="CY4" s="52" t="s">
        <v>113</v>
      </c>
      <c r="CZ4" s="52"/>
      <c r="DA4" s="52"/>
      <c r="DB4" s="52"/>
      <c r="DC4" s="52"/>
      <c r="DD4" s="52"/>
      <c r="DE4" s="52"/>
      <c r="DF4" s="52"/>
      <c r="DG4" s="52" t="s">
        <v>114</v>
      </c>
      <c r="DH4" s="52"/>
      <c r="DI4" s="52"/>
      <c r="DJ4" s="52"/>
      <c r="DK4" s="52" t="s">
        <v>115</v>
      </c>
      <c r="DL4" s="52"/>
      <c r="DM4" s="52"/>
      <c r="DN4" s="52" t="s">
        <v>116</v>
      </c>
      <c r="DO4" s="52"/>
    </row>
    <row r="5" spans="1:119" s="35" customFormat="1" ht="36.75" customHeight="1">
      <c r="A5" s="104"/>
      <c r="B5" s="105"/>
      <c r="C5" s="96"/>
      <c r="D5" s="78"/>
      <c r="E5" s="78"/>
      <c r="F5" s="78"/>
      <c r="G5" s="78"/>
      <c r="H5" s="78"/>
      <c r="I5" s="78"/>
      <c r="J5" s="74"/>
      <c r="K5" s="78"/>
      <c r="L5" s="74"/>
      <c r="M5" s="79"/>
      <c r="N5" s="78"/>
      <c r="O5" s="80"/>
      <c r="P5" s="77"/>
      <c r="Q5" s="94">
        <v>43959</v>
      </c>
      <c r="R5" s="37"/>
      <c r="S5" s="36"/>
      <c r="T5" s="37"/>
      <c r="U5" s="36"/>
      <c r="V5" s="38"/>
      <c r="W5" s="38"/>
      <c r="X5" s="37"/>
      <c r="Y5" s="39"/>
      <c r="Z5" s="40"/>
      <c r="AA5" s="40"/>
      <c r="AB5" s="40"/>
      <c r="AC5" s="40"/>
      <c r="AD5" s="40"/>
      <c r="AE5" s="41"/>
      <c r="AF5" s="41"/>
      <c r="AG5" s="42"/>
      <c r="AH5" s="42"/>
      <c r="AI5" s="43"/>
      <c r="AJ5" s="43"/>
      <c r="AK5" s="43"/>
      <c r="AL5" s="43"/>
      <c r="AM5" s="43"/>
      <c r="AN5" s="44"/>
      <c r="AO5" s="44"/>
      <c r="AP5" s="44"/>
      <c r="AQ5" s="44"/>
      <c r="AR5" s="45"/>
      <c r="AS5" s="45"/>
      <c r="AT5" s="43"/>
      <c r="AU5" s="43"/>
      <c r="AV5" s="43"/>
      <c r="AW5" s="43"/>
      <c r="AX5" s="46"/>
      <c r="AY5" s="46"/>
      <c r="AZ5" s="47"/>
      <c r="BA5" s="47"/>
      <c r="BB5" s="48"/>
      <c r="BC5" s="48"/>
      <c r="BD5" s="47"/>
      <c r="BE5" s="47"/>
      <c r="BF5" s="47"/>
      <c r="BG5" s="48"/>
      <c r="BH5" s="40"/>
      <c r="BI5" s="40"/>
      <c r="BJ5" s="49"/>
      <c r="BK5" s="46"/>
      <c r="BL5" s="50"/>
      <c r="BM5" s="50"/>
      <c r="BT5" s="52">
        <f ca="1">SUM(BT5:DN5)</f>
        <v>1253</v>
      </c>
      <c r="BU5" s="52">
        <v>2</v>
      </c>
      <c r="BV5" s="52">
        <v>2</v>
      </c>
      <c r="BW5" s="52">
        <v>2</v>
      </c>
      <c r="BX5" s="52">
        <v>2</v>
      </c>
      <c r="BY5" s="52">
        <v>4</v>
      </c>
      <c r="BZ5" s="52">
        <v>2</v>
      </c>
      <c r="CA5" s="66">
        <v>8</v>
      </c>
      <c r="CB5" s="66">
        <v>8</v>
      </c>
      <c r="CC5" s="66">
        <v>6</v>
      </c>
      <c r="CD5" s="66">
        <v>2</v>
      </c>
      <c r="CE5" s="66">
        <v>2</v>
      </c>
      <c r="CF5" s="66">
        <v>2</v>
      </c>
      <c r="CG5" s="66">
        <v>2</v>
      </c>
      <c r="CH5" s="66">
        <v>3</v>
      </c>
      <c r="CI5" s="66">
        <v>1</v>
      </c>
      <c r="CJ5" s="66">
        <v>7</v>
      </c>
      <c r="CK5" s="66">
        <v>3</v>
      </c>
      <c r="CL5" s="66">
        <v>2</v>
      </c>
      <c r="CM5" s="66">
        <v>2</v>
      </c>
      <c r="CN5" s="66">
        <v>1</v>
      </c>
      <c r="CO5" s="66">
        <v>2</v>
      </c>
      <c r="CP5" s="66">
        <v>2</v>
      </c>
      <c r="CQ5" s="66">
        <v>3</v>
      </c>
      <c r="CR5" s="66">
        <v>2</v>
      </c>
      <c r="CS5" s="66">
        <v>4</v>
      </c>
      <c r="CT5" s="66">
        <v>10</v>
      </c>
      <c r="CU5" s="66">
        <v>3</v>
      </c>
      <c r="CV5" s="66">
        <v>4</v>
      </c>
      <c r="CW5" s="66">
        <v>4</v>
      </c>
      <c r="CX5" s="66">
        <v>6</v>
      </c>
      <c r="CY5" s="66">
        <v>2</v>
      </c>
      <c r="CZ5" s="66">
        <v>1</v>
      </c>
      <c r="DA5" s="66">
        <v>2</v>
      </c>
      <c r="DB5" s="66">
        <v>1</v>
      </c>
      <c r="DC5" s="66">
        <v>2</v>
      </c>
      <c r="DD5" s="66">
        <v>5</v>
      </c>
      <c r="DE5" s="66">
        <v>2</v>
      </c>
      <c r="DF5" s="66">
        <v>4</v>
      </c>
      <c r="DG5" s="66">
        <v>3</v>
      </c>
      <c r="DH5" s="66">
        <v>3</v>
      </c>
      <c r="DI5" s="66">
        <v>3</v>
      </c>
      <c r="DJ5" s="66">
        <v>3</v>
      </c>
      <c r="DK5" s="66">
        <v>5</v>
      </c>
      <c r="DL5" s="66">
        <v>10</v>
      </c>
      <c r="DM5" s="66">
        <v>5</v>
      </c>
      <c r="DN5" s="67">
        <v>1</v>
      </c>
      <c r="DO5" s="66">
        <v>13</v>
      </c>
    </row>
    <row r="6" spans="1:119" s="88" customFormat="1" ht="78" customHeight="1">
      <c r="A6" s="84" t="s">
        <v>0</v>
      </c>
      <c r="B6" s="85" t="s">
        <v>99</v>
      </c>
      <c r="C6" s="86" t="s">
        <v>98</v>
      </c>
      <c r="D6" s="86" t="s">
        <v>47</v>
      </c>
      <c r="E6" s="86" t="s">
        <v>46</v>
      </c>
      <c r="F6" s="86" t="s">
        <v>1</v>
      </c>
      <c r="G6" s="86" t="s">
        <v>2</v>
      </c>
      <c r="H6" s="86" t="s">
        <v>97</v>
      </c>
      <c r="I6" s="87" t="s">
        <v>96</v>
      </c>
      <c r="J6" s="86" t="s">
        <v>95</v>
      </c>
      <c r="K6" s="87" t="s">
        <v>94</v>
      </c>
      <c r="L6" s="86" t="s">
        <v>100</v>
      </c>
      <c r="M6" s="87" t="s">
        <v>3</v>
      </c>
      <c r="N6" s="87" t="s">
        <v>4</v>
      </c>
      <c r="O6" s="87" t="s">
        <v>48</v>
      </c>
      <c r="P6" s="87" t="s">
        <v>49</v>
      </c>
      <c r="Q6" s="87" t="s">
        <v>93</v>
      </c>
    </row>
    <row r="7" spans="1:119" ht="22.8" customHeight="1">
      <c r="A7" s="17" t="s">
        <v>5</v>
      </c>
      <c r="B7" s="18" t="s">
        <v>29</v>
      </c>
      <c r="C7" s="3" t="s">
        <v>40</v>
      </c>
      <c r="D7" s="3" t="s">
        <v>55</v>
      </c>
      <c r="E7" s="3" t="s">
        <v>30</v>
      </c>
      <c r="F7" s="3" t="s">
        <v>31</v>
      </c>
      <c r="G7" s="4" t="s">
        <v>8</v>
      </c>
      <c r="H7" s="14" t="s">
        <v>13</v>
      </c>
      <c r="I7" s="5" t="s">
        <v>14</v>
      </c>
      <c r="J7" s="3" t="s">
        <v>32</v>
      </c>
      <c r="K7" s="7" t="s">
        <v>8</v>
      </c>
      <c r="L7" s="6">
        <v>10</v>
      </c>
      <c r="M7" s="89" t="s">
        <v>16</v>
      </c>
      <c r="N7" s="90" t="s">
        <v>16</v>
      </c>
      <c r="O7" s="2" t="s">
        <v>16</v>
      </c>
      <c r="P7" s="92" t="s">
        <v>77</v>
      </c>
      <c r="Q7" s="15" t="s">
        <v>61</v>
      </c>
    </row>
    <row r="8" spans="1:119" ht="22.8" customHeight="1">
      <c r="A8" s="17" t="s">
        <v>5</v>
      </c>
      <c r="B8" s="18" t="s">
        <v>33</v>
      </c>
      <c r="C8" s="3" t="s">
        <v>41</v>
      </c>
      <c r="D8" s="3" t="s">
        <v>55</v>
      </c>
      <c r="E8" s="3" t="s">
        <v>30</v>
      </c>
      <c r="F8" s="3" t="s">
        <v>34</v>
      </c>
      <c r="G8" s="4" t="s">
        <v>8</v>
      </c>
      <c r="H8" s="14" t="s">
        <v>13</v>
      </c>
      <c r="I8" s="5" t="s">
        <v>9</v>
      </c>
      <c r="J8" s="3" t="s">
        <v>32</v>
      </c>
      <c r="K8" s="7" t="s">
        <v>8</v>
      </c>
      <c r="L8" s="6">
        <v>10</v>
      </c>
      <c r="M8" s="89" t="s">
        <v>16</v>
      </c>
      <c r="N8" s="90" t="s">
        <v>16</v>
      </c>
      <c r="O8" s="2" t="s">
        <v>16</v>
      </c>
      <c r="P8" s="92" t="s">
        <v>78</v>
      </c>
      <c r="Q8" s="15" t="s">
        <v>60</v>
      </c>
    </row>
    <row r="9" spans="1:119" ht="22.8" customHeight="1">
      <c r="A9" s="17" t="s">
        <v>5</v>
      </c>
      <c r="B9" s="18" t="s">
        <v>35</v>
      </c>
      <c r="C9" s="3" t="s">
        <v>42</v>
      </c>
      <c r="D9" s="3" t="s">
        <v>56</v>
      </c>
      <c r="E9" s="3" t="s">
        <v>36</v>
      </c>
      <c r="F9" s="3" t="s">
        <v>31</v>
      </c>
      <c r="G9" s="4" t="s">
        <v>8</v>
      </c>
      <c r="H9" s="14" t="s">
        <v>13</v>
      </c>
      <c r="I9" s="5" t="s">
        <v>14</v>
      </c>
      <c r="J9" s="3" t="s">
        <v>32</v>
      </c>
      <c r="K9" s="7" t="s">
        <v>8</v>
      </c>
      <c r="L9" s="6">
        <v>6</v>
      </c>
      <c r="M9" s="89" t="s">
        <v>16</v>
      </c>
      <c r="N9" s="90" t="s">
        <v>16</v>
      </c>
      <c r="O9" s="2" t="s">
        <v>16</v>
      </c>
      <c r="P9" s="92" t="s">
        <v>79</v>
      </c>
      <c r="Q9" s="15" t="s">
        <v>62</v>
      </c>
    </row>
    <row r="10" spans="1:119" ht="22.8" customHeight="1">
      <c r="A10" s="17" t="s">
        <v>5</v>
      </c>
      <c r="B10" s="18" t="s">
        <v>37</v>
      </c>
      <c r="C10" s="3" t="s">
        <v>43</v>
      </c>
      <c r="D10" s="3" t="s">
        <v>56</v>
      </c>
      <c r="E10" s="3" t="s">
        <v>36</v>
      </c>
      <c r="F10" s="3" t="s">
        <v>34</v>
      </c>
      <c r="G10" s="4" t="s">
        <v>8</v>
      </c>
      <c r="H10" s="14" t="s">
        <v>13</v>
      </c>
      <c r="I10" s="5" t="s">
        <v>9</v>
      </c>
      <c r="J10" s="3" t="s">
        <v>32</v>
      </c>
      <c r="K10" s="7" t="s">
        <v>8</v>
      </c>
      <c r="L10" s="6">
        <v>6</v>
      </c>
      <c r="M10" s="89" t="s">
        <v>16</v>
      </c>
      <c r="N10" s="90" t="s">
        <v>16</v>
      </c>
      <c r="O10" s="2" t="s">
        <v>16</v>
      </c>
      <c r="P10" s="92" t="s">
        <v>80</v>
      </c>
      <c r="Q10" s="15" t="s">
        <v>63</v>
      </c>
    </row>
    <row r="11" spans="1:119" ht="22.8" customHeight="1">
      <c r="A11" s="17" t="s">
        <v>5</v>
      </c>
      <c r="B11" s="18" t="s">
        <v>38</v>
      </c>
      <c r="C11" s="3" t="s">
        <v>44</v>
      </c>
      <c r="D11" s="3" t="s">
        <v>56</v>
      </c>
      <c r="E11" s="3" t="s">
        <v>36</v>
      </c>
      <c r="F11" s="3" t="s">
        <v>19</v>
      </c>
      <c r="G11" s="4" t="s">
        <v>8</v>
      </c>
      <c r="H11" s="14" t="s">
        <v>13</v>
      </c>
      <c r="I11" s="5" t="s">
        <v>14</v>
      </c>
      <c r="J11" s="3" t="s">
        <v>32</v>
      </c>
      <c r="K11" s="91" t="s">
        <v>16</v>
      </c>
      <c r="L11" s="6">
        <v>9</v>
      </c>
      <c r="M11" s="89" t="s">
        <v>16</v>
      </c>
      <c r="N11" s="90" t="s">
        <v>16</v>
      </c>
      <c r="O11" s="2" t="s">
        <v>16</v>
      </c>
      <c r="P11" s="92" t="s">
        <v>81</v>
      </c>
      <c r="Q11" s="15" t="s">
        <v>64</v>
      </c>
    </row>
    <row r="12" spans="1:119" ht="22.8" customHeight="1">
      <c r="A12" s="17" t="s">
        <v>5</v>
      </c>
      <c r="B12" s="18" t="s">
        <v>39</v>
      </c>
      <c r="C12" s="3" t="s">
        <v>45</v>
      </c>
      <c r="D12" s="3" t="s">
        <v>56</v>
      </c>
      <c r="E12" s="3" t="s">
        <v>36</v>
      </c>
      <c r="F12" s="3" t="s">
        <v>7</v>
      </c>
      <c r="G12" s="4" t="s">
        <v>8</v>
      </c>
      <c r="H12" s="14" t="s">
        <v>13</v>
      </c>
      <c r="I12" s="5" t="s">
        <v>9</v>
      </c>
      <c r="J12" s="3" t="s">
        <v>32</v>
      </c>
      <c r="K12" s="91" t="s">
        <v>16</v>
      </c>
      <c r="L12" s="6">
        <v>9</v>
      </c>
      <c r="M12" s="89" t="s">
        <v>16</v>
      </c>
      <c r="N12" s="90" t="s">
        <v>16</v>
      </c>
      <c r="O12" s="2" t="s">
        <v>16</v>
      </c>
      <c r="P12" s="92" t="s">
        <v>82</v>
      </c>
      <c r="Q12" s="15" t="s">
        <v>65</v>
      </c>
    </row>
    <row r="13" spans="1:119" ht="22.8" customHeight="1">
      <c r="A13" s="17" t="s">
        <v>5</v>
      </c>
      <c r="B13" s="18">
        <v>122</v>
      </c>
      <c r="C13" s="3" t="s">
        <v>15</v>
      </c>
      <c r="D13" s="3" t="s">
        <v>50</v>
      </c>
      <c r="E13" s="3" t="s">
        <v>6</v>
      </c>
      <c r="F13" s="3" t="s">
        <v>7</v>
      </c>
      <c r="G13" s="4" t="s">
        <v>8</v>
      </c>
      <c r="H13" s="14" t="s">
        <v>59</v>
      </c>
      <c r="I13" s="5" t="s">
        <v>9</v>
      </c>
      <c r="J13" s="3" t="s">
        <v>10</v>
      </c>
      <c r="K13" s="91" t="s">
        <v>8</v>
      </c>
      <c r="L13" s="6">
        <v>8</v>
      </c>
      <c r="M13" s="89" t="s">
        <v>8</v>
      </c>
      <c r="N13" s="90" t="s">
        <v>8</v>
      </c>
      <c r="O13" s="2" t="s">
        <v>16</v>
      </c>
      <c r="P13" s="92" t="s">
        <v>83</v>
      </c>
      <c r="Q13" s="15" t="s">
        <v>66</v>
      </c>
    </row>
    <row r="14" spans="1:119" ht="22.8" customHeight="1">
      <c r="A14" s="17" t="s">
        <v>5</v>
      </c>
      <c r="B14" s="18">
        <v>123</v>
      </c>
      <c r="C14" s="3" t="s">
        <v>17</v>
      </c>
      <c r="D14" s="3" t="s">
        <v>57</v>
      </c>
      <c r="E14" s="3" t="s">
        <v>11</v>
      </c>
      <c r="F14" s="3" t="s">
        <v>7</v>
      </c>
      <c r="G14" s="4" t="s">
        <v>12</v>
      </c>
      <c r="H14" s="14" t="s">
        <v>59</v>
      </c>
      <c r="I14" s="5" t="s">
        <v>14</v>
      </c>
      <c r="J14" s="3" t="s">
        <v>10</v>
      </c>
      <c r="K14" s="91" t="s">
        <v>8</v>
      </c>
      <c r="L14" s="6">
        <v>6</v>
      </c>
      <c r="M14" s="89" t="s">
        <v>16</v>
      </c>
      <c r="N14" s="90" t="s">
        <v>16</v>
      </c>
      <c r="O14" s="2" t="s">
        <v>16</v>
      </c>
      <c r="P14" s="92" t="s">
        <v>83</v>
      </c>
      <c r="Q14" s="15" t="s">
        <v>67</v>
      </c>
    </row>
    <row r="15" spans="1:119" ht="22.8" customHeight="1">
      <c r="A15" s="17" t="s">
        <v>5</v>
      </c>
      <c r="B15" s="18">
        <v>125</v>
      </c>
      <c r="C15" s="3" t="str">
        <f>'[1]Brampton Encore PH2'!$N$42</f>
        <v>28 Wainwright Drive</v>
      </c>
      <c r="D15" s="3" t="s">
        <v>51</v>
      </c>
      <c r="E15" s="3" t="s">
        <v>18</v>
      </c>
      <c r="F15" s="3" t="s">
        <v>7</v>
      </c>
      <c r="G15" s="4" t="s">
        <v>12</v>
      </c>
      <c r="H15" s="14" t="s">
        <v>59</v>
      </c>
      <c r="I15" s="5" t="s">
        <v>9</v>
      </c>
      <c r="J15" s="3" t="s">
        <v>10</v>
      </c>
      <c r="K15" s="91" t="s">
        <v>16</v>
      </c>
      <c r="L15" s="6">
        <v>4</v>
      </c>
      <c r="M15" s="89" t="s">
        <v>16</v>
      </c>
      <c r="N15" s="90" t="s">
        <v>16</v>
      </c>
      <c r="O15" s="2" t="s">
        <v>16</v>
      </c>
      <c r="P15" s="92" t="s">
        <v>84</v>
      </c>
      <c r="Q15" s="15" t="s">
        <v>68</v>
      </c>
    </row>
    <row r="16" spans="1:119" ht="22.8" customHeight="1">
      <c r="A16" s="17" t="s">
        <v>5</v>
      </c>
      <c r="B16" s="18">
        <v>126</v>
      </c>
      <c r="C16" s="3" t="s">
        <v>20</v>
      </c>
      <c r="D16" s="3" t="s">
        <v>50</v>
      </c>
      <c r="E16" s="3" t="s">
        <v>6</v>
      </c>
      <c r="F16" s="3" t="s">
        <v>7</v>
      </c>
      <c r="G16" s="4" t="s">
        <v>8</v>
      </c>
      <c r="H16" s="106" t="s">
        <v>119</v>
      </c>
      <c r="I16" s="5" t="s">
        <v>14</v>
      </c>
      <c r="J16" s="107" t="s">
        <v>119</v>
      </c>
      <c r="K16" s="91" t="s">
        <v>8</v>
      </c>
      <c r="L16" s="6">
        <v>2</v>
      </c>
      <c r="M16" s="89" t="s">
        <v>16</v>
      </c>
      <c r="N16" s="90" t="s">
        <v>16</v>
      </c>
      <c r="O16" s="2" t="s">
        <v>16</v>
      </c>
      <c r="P16" s="92" t="s">
        <v>85</v>
      </c>
      <c r="Q16" s="15" t="s">
        <v>69</v>
      </c>
    </row>
    <row r="17" spans="1:17" ht="22.8" customHeight="1">
      <c r="A17" s="17" t="s">
        <v>5</v>
      </c>
      <c r="B17" s="18">
        <v>127</v>
      </c>
      <c r="C17" s="3" t="s">
        <v>21</v>
      </c>
      <c r="D17" s="3" t="s">
        <v>50</v>
      </c>
      <c r="E17" s="3" t="s">
        <v>6</v>
      </c>
      <c r="F17" s="3" t="s">
        <v>19</v>
      </c>
      <c r="G17" s="4" t="s">
        <v>8</v>
      </c>
      <c r="H17" s="106" t="s">
        <v>119</v>
      </c>
      <c r="I17" s="5" t="s">
        <v>14</v>
      </c>
      <c r="J17" s="107" t="s">
        <v>119</v>
      </c>
      <c r="K17" s="91" t="s">
        <v>8</v>
      </c>
      <c r="L17" s="6">
        <v>6</v>
      </c>
      <c r="M17" s="89" t="s">
        <v>16</v>
      </c>
      <c r="N17" s="90" t="s">
        <v>16</v>
      </c>
      <c r="O17" s="2" t="s">
        <v>16</v>
      </c>
      <c r="P17" s="92" t="s">
        <v>86</v>
      </c>
      <c r="Q17" s="15" t="s">
        <v>70</v>
      </c>
    </row>
    <row r="18" spans="1:17" ht="22.8" customHeight="1">
      <c r="A18" s="17" t="s">
        <v>5</v>
      </c>
      <c r="B18" s="18">
        <v>128</v>
      </c>
      <c r="C18" s="3" t="str">
        <f>'[1]Brampton Encore PH2'!$N$45</f>
        <v>34 Wainwright Drive</v>
      </c>
      <c r="D18" s="3" t="s">
        <v>53</v>
      </c>
      <c r="E18" s="3" t="s">
        <v>23</v>
      </c>
      <c r="F18" s="3" t="s">
        <v>7</v>
      </c>
      <c r="G18" s="4" t="s">
        <v>8</v>
      </c>
      <c r="H18" s="106" t="s">
        <v>119</v>
      </c>
      <c r="I18" s="5" t="s">
        <v>9</v>
      </c>
      <c r="J18" s="107" t="s">
        <v>119</v>
      </c>
      <c r="K18" s="91" t="s">
        <v>8</v>
      </c>
      <c r="L18" s="6">
        <v>9</v>
      </c>
      <c r="M18" s="89" t="s">
        <v>16</v>
      </c>
      <c r="N18" s="90" t="s">
        <v>16</v>
      </c>
      <c r="O18" s="2" t="s">
        <v>16</v>
      </c>
      <c r="P18" s="92" t="s">
        <v>87</v>
      </c>
      <c r="Q18" s="15" t="s">
        <v>72</v>
      </c>
    </row>
    <row r="19" spans="1:17" ht="22.8" customHeight="1">
      <c r="A19" s="17" t="s">
        <v>5</v>
      </c>
      <c r="B19" s="18">
        <v>129</v>
      </c>
      <c r="C19" s="3" t="s">
        <v>24</v>
      </c>
      <c r="D19" s="3" t="s">
        <v>52</v>
      </c>
      <c r="E19" s="3" t="s">
        <v>22</v>
      </c>
      <c r="F19" s="3" t="s">
        <v>7</v>
      </c>
      <c r="G19" s="4" t="s">
        <v>8</v>
      </c>
      <c r="H19" s="106" t="s">
        <v>119</v>
      </c>
      <c r="I19" s="5" t="s">
        <v>9</v>
      </c>
      <c r="J19" s="107" t="s">
        <v>119</v>
      </c>
      <c r="K19" s="91" t="s">
        <v>8</v>
      </c>
      <c r="L19" s="6">
        <v>1</v>
      </c>
      <c r="M19" s="89" t="s">
        <v>16</v>
      </c>
      <c r="N19" s="90" t="s">
        <v>16</v>
      </c>
      <c r="O19" s="2" t="s">
        <v>16</v>
      </c>
      <c r="P19" s="92" t="s">
        <v>88</v>
      </c>
      <c r="Q19" s="15" t="s">
        <v>71</v>
      </c>
    </row>
    <row r="20" spans="1:17" ht="22.8" customHeight="1">
      <c r="A20" s="17" t="s">
        <v>5</v>
      </c>
      <c r="B20" s="18">
        <v>130</v>
      </c>
      <c r="C20" s="3" t="s">
        <v>25</v>
      </c>
      <c r="D20" s="3" t="s">
        <v>53</v>
      </c>
      <c r="E20" s="3" t="s">
        <v>23</v>
      </c>
      <c r="F20" s="3" t="s">
        <v>19</v>
      </c>
      <c r="G20" s="4" t="s">
        <v>8</v>
      </c>
      <c r="H20" s="106" t="s">
        <v>119</v>
      </c>
      <c r="I20" s="5" t="s">
        <v>9</v>
      </c>
      <c r="J20" s="107" t="s">
        <v>119</v>
      </c>
      <c r="K20" s="91" t="s">
        <v>8</v>
      </c>
      <c r="L20" s="6">
        <v>3</v>
      </c>
      <c r="M20" s="89" t="s">
        <v>16</v>
      </c>
      <c r="N20" s="90" t="s">
        <v>16</v>
      </c>
      <c r="O20" s="2" t="s">
        <v>16</v>
      </c>
      <c r="P20" s="92" t="s">
        <v>89</v>
      </c>
      <c r="Q20" s="15" t="s">
        <v>73</v>
      </c>
    </row>
    <row r="21" spans="1:17" ht="22.8" customHeight="1">
      <c r="A21" s="17" t="s">
        <v>5</v>
      </c>
      <c r="B21" s="18">
        <v>131</v>
      </c>
      <c r="C21" s="3" t="str">
        <f>'[1]Brampton Encore PH2'!$N$55</f>
        <v>40 Wainwright Drive</v>
      </c>
      <c r="D21" s="3" t="s">
        <v>57</v>
      </c>
      <c r="E21" s="3" t="s">
        <v>11</v>
      </c>
      <c r="F21" s="3" t="s">
        <v>7</v>
      </c>
      <c r="G21" s="4" t="s">
        <v>58</v>
      </c>
      <c r="H21" s="106" t="s">
        <v>119</v>
      </c>
      <c r="I21" s="5" t="s">
        <v>9</v>
      </c>
      <c r="J21" s="107" t="s">
        <v>119</v>
      </c>
      <c r="K21" s="91" t="s">
        <v>8</v>
      </c>
      <c r="L21" s="6">
        <v>7</v>
      </c>
      <c r="M21" s="89" t="s">
        <v>8</v>
      </c>
      <c r="N21" s="90" t="s">
        <v>8</v>
      </c>
      <c r="O21" s="2" t="s">
        <v>16</v>
      </c>
      <c r="P21" s="92" t="s">
        <v>90</v>
      </c>
      <c r="Q21" s="15" t="s">
        <v>75</v>
      </c>
    </row>
    <row r="22" spans="1:17" ht="22.8" customHeight="1">
      <c r="A22" s="17" t="s">
        <v>5</v>
      </c>
      <c r="B22" s="18">
        <v>132</v>
      </c>
      <c r="C22" s="3" t="s">
        <v>27</v>
      </c>
      <c r="D22" s="3" t="s">
        <v>54</v>
      </c>
      <c r="E22" s="3" t="s">
        <v>26</v>
      </c>
      <c r="F22" s="3" t="s">
        <v>19</v>
      </c>
      <c r="G22" s="4" t="s">
        <v>8</v>
      </c>
      <c r="H22" s="106" t="s">
        <v>119</v>
      </c>
      <c r="I22" s="5" t="s">
        <v>9</v>
      </c>
      <c r="J22" s="107" t="s">
        <v>119</v>
      </c>
      <c r="K22" s="91" t="s">
        <v>16</v>
      </c>
      <c r="L22" s="6">
        <v>8</v>
      </c>
      <c r="M22" s="89" t="s">
        <v>16</v>
      </c>
      <c r="N22" s="90" t="s">
        <v>16</v>
      </c>
      <c r="O22" s="2" t="s">
        <v>16</v>
      </c>
      <c r="P22" s="92" t="s">
        <v>91</v>
      </c>
      <c r="Q22" s="15" t="s">
        <v>74</v>
      </c>
    </row>
    <row r="23" spans="1:17" ht="22.8" customHeight="1">
      <c r="A23" s="17" t="s">
        <v>5</v>
      </c>
      <c r="B23" s="18">
        <v>133</v>
      </c>
      <c r="C23" s="3" t="s">
        <v>28</v>
      </c>
      <c r="D23" s="3" t="s">
        <v>50</v>
      </c>
      <c r="E23" s="3" t="s">
        <v>6</v>
      </c>
      <c r="F23" s="3" t="s">
        <v>7</v>
      </c>
      <c r="G23" s="4" t="s">
        <v>8</v>
      </c>
      <c r="H23" s="106" t="s">
        <v>119</v>
      </c>
      <c r="I23" s="5" t="s">
        <v>9</v>
      </c>
      <c r="J23" s="107" t="s">
        <v>119</v>
      </c>
      <c r="K23" s="91" t="s">
        <v>16</v>
      </c>
      <c r="L23" s="6">
        <v>6</v>
      </c>
      <c r="M23" s="89" t="s">
        <v>16</v>
      </c>
      <c r="N23" s="90" t="s">
        <v>16</v>
      </c>
      <c r="O23" s="2" t="s">
        <v>16</v>
      </c>
      <c r="P23" s="92" t="s">
        <v>92</v>
      </c>
      <c r="Q23" s="15" t="s">
        <v>76</v>
      </c>
    </row>
    <row r="24" spans="1:17">
      <c r="A24" s="9"/>
      <c r="B24" s="8"/>
      <c r="C24" s="12"/>
      <c r="D24" s="10"/>
      <c r="E24" s="10"/>
      <c r="F24" s="10"/>
      <c r="G24" s="11"/>
      <c r="H24" s="10"/>
      <c r="I24" s="12"/>
      <c r="J24" s="10"/>
      <c r="K24" s="13"/>
      <c r="L24" s="8"/>
      <c r="M24" s="13"/>
      <c r="N24" s="13"/>
      <c r="O24" s="2"/>
      <c r="P24" s="2"/>
      <c r="Q24" s="1"/>
    </row>
  </sheetData>
  <mergeCells count="4">
    <mergeCell ref="C4:C5"/>
    <mergeCell ref="A1:Q1"/>
    <mergeCell ref="A3:B3"/>
    <mergeCell ref="A4:B5"/>
  </mergeCells>
  <conditionalFormatting sqref="A24:J24 E7:J12 E14:J15 A7:B23 D7:G23 A6:J6 K6:Q24 I7:J23">
    <cfRule type="containsBlanks" dxfId="14" priority="21">
      <formula>LEN(TRIM(A6))=0</formula>
    </cfRule>
  </conditionalFormatting>
  <conditionalFormatting sqref="H23">
    <cfRule type="containsBlanks" dxfId="13" priority="8">
      <formula>LEN(TRIM(H23))=0</formula>
    </cfRule>
  </conditionalFormatting>
  <conditionalFormatting sqref="D16:D18">
    <cfRule type="containsBlanks" dxfId="12" priority="18">
      <formula>LEN(TRIM(D16))=0</formula>
    </cfRule>
  </conditionalFormatting>
  <conditionalFormatting sqref="H21">
    <cfRule type="containsBlanks" dxfId="11" priority="6">
      <formula>LEN(TRIM(H21))=0</formula>
    </cfRule>
  </conditionalFormatting>
  <conditionalFormatting sqref="D7:D9">
    <cfRule type="containsBlanks" dxfId="10" priority="16">
      <formula>LEN(TRIM(D7))=0</formula>
    </cfRule>
  </conditionalFormatting>
  <conditionalFormatting sqref="D10:D15">
    <cfRule type="containsBlanks" dxfId="9" priority="15">
      <formula>LEN(TRIM(D10))=0</formula>
    </cfRule>
  </conditionalFormatting>
  <conditionalFormatting sqref="H13">
    <cfRule type="containsBlanks" dxfId="8" priority="14">
      <formula>LEN(TRIM(H13))=0</formula>
    </cfRule>
  </conditionalFormatting>
  <conditionalFormatting sqref="H16:H23">
    <cfRule type="containsBlanks" dxfId="7" priority="13">
      <formula>LEN(TRIM(H16))=0</formula>
    </cfRule>
  </conditionalFormatting>
  <conditionalFormatting sqref="H17:H18">
    <cfRule type="containsBlanks" dxfId="6" priority="12">
      <formula>LEN(TRIM(H17))=0</formula>
    </cfRule>
  </conditionalFormatting>
  <conditionalFormatting sqref="H7:H23">
    <cfRule type="containsBlanks" dxfId="5" priority="11">
      <formula>LEN(TRIM(H7))=0</formula>
    </cfRule>
  </conditionalFormatting>
  <conditionalFormatting sqref="H22">
    <cfRule type="containsBlanks" dxfId="4" priority="9">
      <formula>LEN(TRIM(H22))=0</formula>
    </cfRule>
  </conditionalFormatting>
  <conditionalFormatting sqref="Q22">
    <cfRule type="containsBlanks" dxfId="3" priority="3">
      <formula>LEN(TRIM(Q22))=0</formula>
    </cfRule>
  </conditionalFormatting>
  <conditionalFormatting sqref="A21:B21 I21:J21 G21">
    <cfRule type="containsBlanks" dxfId="2" priority="7">
      <formula>LEN(TRIM(A21))=0</formula>
    </cfRule>
  </conditionalFormatting>
  <conditionalFormatting sqref="C7:C23">
    <cfRule type="containsBlanks" dxfId="1" priority="2">
      <formula>LEN(TRIM(C7))=0</formula>
    </cfRule>
  </conditionalFormatting>
  <conditionalFormatting sqref="C7:C23">
    <cfRule type="containsBlanks" dxfId="0" priority="1">
      <formula>LEN(TRIM(C7))=0</formula>
    </cfRule>
  </conditionalFormatting>
  <hyperlinks>
    <hyperlink ref="P7" r:id="rId1"/>
    <hyperlink ref="P8" r:id="rId2"/>
    <hyperlink ref="P9" r:id="rId3"/>
    <hyperlink ref="P10" r:id="rId4"/>
    <hyperlink ref="P11" r:id="rId5"/>
    <hyperlink ref="P12" r:id="rId6"/>
    <hyperlink ref="P13" r:id="rId7"/>
    <hyperlink ref="P14" r:id="rId8"/>
    <hyperlink ref="P15" r:id="rId9"/>
    <hyperlink ref="P17" r:id="rId10"/>
    <hyperlink ref="P19" r:id="rId11"/>
    <hyperlink ref="P21" r:id="rId12"/>
    <hyperlink ref="P22" r:id="rId13"/>
    <hyperlink ref="P23" r:id="rId14"/>
    <hyperlink ref="P16" r:id="rId15"/>
    <hyperlink ref="P18" r:id="rId16"/>
    <hyperlink ref="P20" r:id="rId17"/>
  </hyperlinks>
  <pageMargins left="0.7" right="0.7" top="0.75" bottom="0.75" header="0.3" footer="0.3"/>
  <pageSetup paperSize="5" scale="55" fitToHeight="0" orientation="landscape" horizontalDpi="4000" verticalDpi="4000" r:id="rId18"/>
  <colBreaks count="1" manualBreakCount="1">
    <brk id="18" max="25" man="1"/>
  </colBreaks>
  <drawing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Naila Paracha</dc:creator>
  <cp:lastModifiedBy>Naila Paracha</cp:lastModifiedBy>
  <cp:lastPrinted>2020-05-20T14:38:33Z</cp:lastPrinted>
  <dcterms:created xsi:type="dcterms:W3CDTF">2020-05-07T17:08:39Z</dcterms:created>
  <dcterms:modified xsi:type="dcterms:W3CDTF">2020-05-20T17:55:01Z</dcterms:modified>
</cp:coreProperties>
</file>