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 activeTab="1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N37" i="1"/>
  <c r="G37"/>
  <c r="F37"/>
  <c r="E37"/>
  <c r="D37"/>
  <c r="C37"/>
  <c r="B37"/>
  <c r="F27"/>
  <c r="C27"/>
  <c r="N27"/>
  <c r="G27"/>
  <c r="E27"/>
  <c r="D27"/>
  <c r="B27"/>
  <c r="N17"/>
  <c r="M17"/>
  <c r="L17"/>
  <c r="K17"/>
  <c r="J17"/>
  <c r="I17"/>
  <c r="H17"/>
  <c r="G17"/>
  <c r="F17"/>
  <c r="E17"/>
  <c r="D17"/>
  <c r="C17"/>
  <c r="B17"/>
  <c r="N9"/>
  <c r="G9"/>
  <c r="F9"/>
  <c r="E9"/>
  <c r="D9"/>
  <c r="C9"/>
  <c r="B9"/>
</calcChain>
</file>

<file path=xl/sharedStrings.xml><?xml version="1.0" encoding="utf-8"?>
<sst xmlns="http://schemas.openxmlformats.org/spreadsheetml/2006/main" count="233" uniqueCount="127">
  <si>
    <t>37-1</t>
  </si>
  <si>
    <t>37-2</t>
  </si>
  <si>
    <t>37-3</t>
  </si>
  <si>
    <t>37-4</t>
  </si>
  <si>
    <t>1st floor</t>
  </si>
  <si>
    <t xml:space="preserve">2nd floor </t>
  </si>
  <si>
    <t>Total</t>
  </si>
  <si>
    <t>A elevation</t>
  </si>
  <si>
    <t>B elevation</t>
  </si>
  <si>
    <t>Coverage with Porch</t>
  </si>
  <si>
    <t>37-5</t>
  </si>
  <si>
    <t>37-6</t>
  </si>
  <si>
    <t>SD-1</t>
  </si>
  <si>
    <t>SD-2</t>
  </si>
  <si>
    <t>SD-3</t>
  </si>
  <si>
    <t>SD-4</t>
  </si>
  <si>
    <t>D elevation</t>
  </si>
  <si>
    <t>C elevation</t>
  </si>
  <si>
    <t>40-1</t>
  </si>
  <si>
    <t>40-2</t>
  </si>
  <si>
    <t>40-3</t>
  </si>
  <si>
    <t>40-4</t>
  </si>
  <si>
    <t>40-5</t>
  </si>
  <si>
    <t>40-6</t>
  </si>
  <si>
    <t>SL-1</t>
  </si>
  <si>
    <t>SL-2</t>
  </si>
  <si>
    <t>SL-3</t>
  </si>
  <si>
    <t>SL-4</t>
  </si>
  <si>
    <t>SL-5</t>
  </si>
  <si>
    <t>SL-6</t>
  </si>
  <si>
    <t>AVG.</t>
  </si>
  <si>
    <t>FINISHED BASEMENT 752 SQF</t>
  </si>
  <si>
    <t>FINISHED BASEMENT 1080 SQF</t>
  </si>
  <si>
    <t xml:space="preserve">LOT </t>
  </si>
  <si>
    <t>MODEL CODE</t>
  </si>
  <si>
    <t>MODEL NAME</t>
  </si>
  <si>
    <t>ELEV</t>
  </si>
  <si>
    <t>CIVIC ADDRESS</t>
  </si>
  <si>
    <t>A</t>
  </si>
  <si>
    <t>B</t>
  </si>
  <si>
    <t>DISTRIBUTION RELEASED</t>
  </si>
  <si>
    <t>TRADE</t>
  </si>
  <si>
    <t xml:space="preserve">SURVEY </t>
  </si>
  <si>
    <t>EXCAVATION</t>
  </si>
  <si>
    <t xml:space="preserve">BASEMENT WALLS </t>
  </si>
  <si>
    <t>STEEL BEAMS, COLUMNS &amp; REBAR</t>
  </si>
  <si>
    <t xml:space="preserve">ROUGH CARPENTRY </t>
  </si>
  <si>
    <t xml:space="preserve">ROUGH LUMBER/ TRUSSES </t>
  </si>
  <si>
    <t>WINDOWS/ DOORS</t>
  </si>
  <si>
    <t>SHINGLES</t>
  </si>
  <si>
    <t xml:space="preserve">CONCRETE &amp; DRAIN </t>
  </si>
  <si>
    <t>STAIRS</t>
  </si>
  <si>
    <t xml:space="preserve">MASONRY </t>
  </si>
  <si>
    <t>SIDING &amp; EAVESTROUGHS</t>
  </si>
  <si>
    <t>CAULKING</t>
  </si>
  <si>
    <t>PLUMBER</t>
  </si>
  <si>
    <t>HEATING, A/C &amp; FIREPLACE</t>
  </si>
  <si>
    <t>ELECTRICAL</t>
  </si>
  <si>
    <t>SECURITY &amp; CENTRAL VACUUM</t>
  </si>
  <si>
    <t>GARAGE DOORS</t>
  </si>
  <si>
    <t>DRYWALL</t>
  </si>
  <si>
    <t>SAND &amp; SCREW FLOORS</t>
  </si>
  <si>
    <t>INTERIOR TRIM</t>
  </si>
  <si>
    <t>PAINTING</t>
  </si>
  <si>
    <t>CERAMIC TILES</t>
  </si>
  <si>
    <t>KITCHEN CABINETS</t>
  </si>
  <si>
    <t>INTERIOR/EXTERIOR RAILINGS</t>
  </si>
  <si>
    <t>CARPET</t>
  </si>
  <si>
    <t>HARDWOOD FLOORING</t>
  </si>
  <si>
    <t>CLEANERS</t>
  </si>
  <si>
    <t xml:space="preserve"> 145 Royal Crest Court, Unit 21, Markham, Ontario, L3R 9Z4, Tel (905) 415-9463, Fax (905) 415-1854</t>
  </si>
  <si>
    <t>River Run - Ajax</t>
  </si>
  <si>
    <t xml:space="preserve">Trillium </t>
  </si>
  <si>
    <t>T06</t>
  </si>
  <si>
    <t>Tall Grass</t>
  </si>
  <si>
    <t>T03</t>
  </si>
  <si>
    <t>Dogwood</t>
  </si>
  <si>
    <t>T04</t>
  </si>
  <si>
    <t>Cattail</t>
  </si>
  <si>
    <t>T05</t>
  </si>
  <si>
    <t xml:space="preserve"> B-REV</t>
  </si>
  <si>
    <t>B-REV</t>
  </si>
  <si>
    <t>B-END</t>
  </si>
  <si>
    <t>A-REV</t>
  </si>
  <si>
    <t>B-END-MOD</t>
  </si>
  <si>
    <t>B-END-REV</t>
  </si>
  <si>
    <t>A-END-REV</t>
  </si>
  <si>
    <t>Thistle</t>
  </si>
  <si>
    <t>T02</t>
  </si>
  <si>
    <t>SQUARE METER</t>
  </si>
  <si>
    <t>SQUARE  FEET</t>
  </si>
  <si>
    <t>B-END-MOD-REV</t>
  </si>
  <si>
    <t>A-END-REV-UPGD</t>
  </si>
  <si>
    <t>A-END-UPGD</t>
  </si>
  <si>
    <t>A-END-MOD-UPGD</t>
  </si>
  <si>
    <t>Metre Room</t>
  </si>
  <si>
    <t>1 Keenlyside Street</t>
  </si>
  <si>
    <t>3 Keenlyside Street</t>
  </si>
  <si>
    <t>5 Keenlyside Street</t>
  </si>
  <si>
    <t>7 Keenlyside Street</t>
  </si>
  <si>
    <t>9 Keenlyside Street</t>
  </si>
  <si>
    <t>11 Keenlyside Street</t>
  </si>
  <si>
    <t>13 Keenlyside Street</t>
  </si>
  <si>
    <t>15 Keenlyside Street</t>
  </si>
  <si>
    <t>17 Keenlyside Street</t>
  </si>
  <si>
    <t>19 Keenlyside Street</t>
  </si>
  <si>
    <t>21 Keenlyside Street</t>
  </si>
  <si>
    <t>23 Keenlyside Street</t>
  </si>
  <si>
    <t>25 Keenlyside Street</t>
  </si>
  <si>
    <t>27 Keenlyside Street</t>
  </si>
  <si>
    <t>29 Keenlyside Street</t>
  </si>
  <si>
    <t>33 Keenlyside Street</t>
  </si>
  <si>
    <t>35 Keenlyside Street</t>
  </si>
  <si>
    <t>37 Keenlyside Street</t>
  </si>
  <si>
    <t>39 Keenlyside Street</t>
  </si>
  <si>
    <t>31 Keenlyside Street</t>
  </si>
  <si>
    <t>16 Keenlyside Street</t>
  </si>
  <si>
    <t>14 Keenlyside Street</t>
  </si>
  <si>
    <t>12 Keenlyside Street</t>
  </si>
  <si>
    <t>10 Keenlyside Street</t>
  </si>
  <si>
    <t>8 Keenlyside Street</t>
  </si>
  <si>
    <t>6 Keenlyside Street</t>
  </si>
  <si>
    <t>4 Keenlyside Street</t>
  </si>
  <si>
    <t>2 Keenlyside Street</t>
  </si>
  <si>
    <t xml:space="preserve">NOTES </t>
  </si>
  <si>
    <t>WALKOUT</t>
  </si>
  <si>
    <t xml:space="preserve">OPTIONAL 2ND FLOOR LAYOUT, WALKOUT 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</si>
</sst>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9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9"/>
      <name val="Times New Roman"/>
      <family val="1"/>
    </font>
    <font>
      <sz val="9"/>
      <name val="Lucida Bright"/>
    </font>
    <font>
      <b/>
      <sz val="9"/>
      <name val="Times New Roman"/>
      <family val="1"/>
    </font>
    <font>
      <b/>
      <sz val="10"/>
      <name val="GoudyOlSt BT"/>
    </font>
    <font>
      <b/>
      <sz val="11"/>
      <name val="Arial"/>
      <family val="2"/>
    </font>
    <font>
      <b/>
      <sz val="11"/>
      <name val="Lucida Bright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2" fontId="1" fillId="0" borderId="0" xfId="0" applyNumberFormat="1" applyFont="1" applyAlignment="1">
      <alignment horizontal="center"/>
    </xf>
    <xf numFmtId="2" fontId="0" fillId="0" borderId="0" xfId="0" applyNumberForma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9" xfId="0" applyFont="1" applyBorder="1"/>
    <xf numFmtId="0" fontId="1" fillId="0" borderId="7" xfId="0" applyFont="1" applyBorder="1"/>
    <xf numFmtId="0" fontId="1" fillId="0" borderId="1" xfId="0" applyFont="1" applyBorder="1"/>
    <xf numFmtId="0" fontId="1" fillId="0" borderId="8" xfId="0" applyFont="1" applyBorder="1"/>
    <xf numFmtId="0" fontId="1" fillId="0" borderId="11" xfId="0" applyFont="1" applyBorder="1"/>
    <xf numFmtId="0" fontId="2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5" fillId="0" borderId="0" xfId="0" applyFont="1"/>
    <xf numFmtId="2" fontId="4" fillId="2" borderId="12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 wrapText="1"/>
    </xf>
    <xf numFmtId="0" fontId="6" fillId="0" borderId="13" xfId="0" applyFont="1" applyBorder="1"/>
    <xf numFmtId="0" fontId="6" fillId="0" borderId="14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6" fillId="0" borderId="16" xfId="0" applyFont="1" applyBorder="1"/>
    <xf numFmtId="0" fontId="8" fillId="0" borderId="17" xfId="0" applyFont="1" applyBorder="1"/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0" xfId="0" applyFont="1" applyBorder="1"/>
    <xf numFmtId="0" fontId="6" fillId="0" borderId="6" xfId="0" applyFont="1" applyBorder="1"/>
    <xf numFmtId="0" fontId="6" fillId="0" borderId="17" xfId="0" applyFont="1" applyBorder="1"/>
    <xf numFmtId="0" fontId="7" fillId="0" borderId="0" xfId="0" applyFont="1" applyBorder="1"/>
    <xf numFmtId="0" fontId="10" fillId="0" borderId="0" xfId="0" applyFont="1" applyBorder="1"/>
    <xf numFmtId="0" fontId="6" fillId="0" borderId="18" xfId="0" applyFont="1" applyBorder="1"/>
    <xf numFmtId="0" fontId="6" fillId="0" borderId="19" xfId="0" applyFont="1" applyBorder="1" applyAlignment="1">
      <alignment horizontal="center"/>
    </xf>
    <xf numFmtId="0" fontId="7" fillId="0" borderId="19" xfId="0" applyFont="1" applyBorder="1"/>
    <xf numFmtId="0" fontId="6" fillId="0" borderId="20" xfId="0" applyFont="1" applyBorder="1" applyAlignment="1">
      <alignment horizontal="left"/>
    </xf>
    <xf numFmtId="0" fontId="6" fillId="0" borderId="19" xfId="0" applyFont="1" applyBorder="1"/>
    <xf numFmtId="0" fontId="6" fillId="0" borderId="21" xfId="0" applyFont="1" applyBorder="1"/>
    <xf numFmtId="0" fontId="11" fillId="0" borderId="22" xfId="0" applyFont="1" applyBorder="1" applyAlignment="1">
      <alignment horizontal="left"/>
    </xf>
    <xf numFmtId="0" fontId="12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 vertical="top" wrapText="1"/>
    </xf>
    <xf numFmtId="0" fontId="0" fillId="0" borderId="23" xfId="0" applyFont="1" applyBorder="1" applyAlignment="1">
      <alignment horizontal="center"/>
    </xf>
    <xf numFmtId="0" fontId="9" fillId="0" borderId="0" xfId="0" applyFont="1" applyBorder="1" applyAlignment="1">
      <alignment horizontal="left" vertical="top" wrapText="1"/>
    </xf>
    <xf numFmtId="0" fontId="0" fillId="0" borderId="12" xfId="0" applyFill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0" fontId="0" fillId="0" borderId="12" xfId="0" applyBorder="1"/>
    <xf numFmtId="0" fontId="1" fillId="0" borderId="12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0" borderId="0" xfId="0" applyBorder="1"/>
    <xf numFmtId="0" fontId="1" fillId="0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7"/>
  <sheetViews>
    <sheetView workbookViewId="0">
      <selection activeCell="G13" sqref="G13"/>
    </sheetView>
  </sheetViews>
  <sheetFormatPr defaultRowHeight="15"/>
  <cols>
    <col min="8" max="8" width="8.42578125" customWidth="1"/>
    <col min="14" max="14" width="19.42578125" bestFit="1" customWidth="1"/>
  </cols>
  <sheetData>
    <row r="1" spans="1:14">
      <c r="B1" s="14" t="s">
        <v>7</v>
      </c>
      <c r="C1" s="15"/>
      <c r="D1" s="16"/>
      <c r="E1" s="14" t="s">
        <v>8</v>
      </c>
      <c r="F1" s="15"/>
      <c r="G1" s="16"/>
      <c r="H1" s="1"/>
      <c r="I1" s="1"/>
      <c r="J1" s="1"/>
      <c r="K1" s="1"/>
      <c r="L1" s="1"/>
      <c r="M1" s="1"/>
      <c r="N1" s="17" t="s">
        <v>7</v>
      </c>
    </row>
    <row r="2" spans="1:14">
      <c r="B2" s="18" t="s">
        <v>4</v>
      </c>
      <c r="C2" s="19" t="s">
        <v>5</v>
      </c>
      <c r="D2" s="20" t="s">
        <v>6</v>
      </c>
      <c r="E2" s="18" t="s">
        <v>4</v>
      </c>
      <c r="F2" s="19" t="s">
        <v>5</v>
      </c>
      <c r="G2" s="20" t="s">
        <v>6</v>
      </c>
      <c r="H2" s="1"/>
      <c r="I2" s="1"/>
      <c r="J2" s="1"/>
      <c r="K2" s="1"/>
      <c r="L2" s="1"/>
      <c r="M2" s="1"/>
      <c r="N2" s="21" t="s">
        <v>9</v>
      </c>
    </row>
    <row r="3" spans="1:14">
      <c r="A3" s="3" t="s">
        <v>0</v>
      </c>
      <c r="B3" s="5">
        <v>773</v>
      </c>
      <c r="C3" s="6">
        <v>948</v>
      </c>
      <c r="D3" s="7">
        <v>1721</v>
      </c>
      <c r="E3" s="5">
        <v>790</v>
      </c>
      <c r="F3" s="6">
        <v>966</v>
      </c>
      <c r="G3" s="7">
        <v>1756</v>
      </c>
      <c r="N3" s="10">
        <v>1672</v>
      </c>
    </row>
    <row r="4" spans="1:14">
      <c r="A4" s="3" t="s">
        <v>1</v>
      </c>
      <c r="B4" s="5">
        <v>720</v>
      </c>
      <c r="C4" s="6">
        <v>1059</v>
      </c>
      <c r="D4" s="7">
        <v>1779</v>
      </c>
      <c r="E4" s="5">
        <v>720</v>
      </c>
      <c r="F4" s="6">
        <v>1081</v>
      </c>
      <c r="G4" s="7">
        <v>1801</v>
      </c>
      <c r="N4" s="10">
        <v>1111</v>
      </c>
    </row>
    <row r="5" spans="1:14">
      <c r="A5" s="3" t="s">
        <v>2</v>
      </c>
      <c r="B5" s="5">
        <v>825</v>
      </c>
      <c r="C5" s="6">
        <v>1085</v>
      </c>
      <c r="D5" s="7">
        <v>1910</v>
      </c>
      <c r="E5" s="5">
        <v>825</v>
      </c>
      <c r="F5" s="6">
        <v>1086</v>
      </c>
      <c r="G5" s="7">
        <v>1911</v>
      </c>
      <c r="N5" s="10">
        <v>1215</v>
      </c>
    </row>
    <row r="6" spans="1:14">
      <c r="A6" s="3" t="s">
        <v>3</v>
      </c>
      <c r="B6" s="5">
        <v>903</v>
      </c>
      <c r="C6" s="6">
        <v>1167</v>
      </c>
      <c r="D6" s="7">
        <v>2070</v>
      </c>
      <c r="E6" s="5">
        <v>903</v>
      </c>
      <c r="F6" s="6">
        <v>1118</v>
      </c>
      <c r="G6" s="7">
        <v>2021</v>
      </c>
      <c r="N6" s="10">
        <v>1383</v>
      </c>
    </row>
    <row r="7" spans="1:14">
      <c r="A7" s="3" t="s">
        <v>10</v>
      </c>
      <c r="B7" s="5">
        <v>1194</v>
      </c>
      <c r="C7" s="6">
        <v>1212</v>
      </c>
      <c r="D7" s="7">
        <v>2406</v>
      </c>
      <c r="E7" s="5">
        <v>1183</v>
      </c>
      <c r="F7" s="6">
        <v>1193</v>
      </c>
      <c r="G7" s="7">
        <v>2376</v>
      </c>
      <c r="N7" s="10">
        <v>1194</v>
      </c>
    </row>
    <row r="8" spans="1:14">
      <c r="A8" s="3" t="s">
        <v>11</v>
      </c>
      <c r="B8" s="8">
        <v>990</v>
      </c>
      <c r="C8" s="4">
        <v>1205</v>
      </c>
      <c r="D8" s="9">
        <v>2195</v>
      </c>
      <c r="E8" s="8">
        <v>990</v>
      </c>
      <c r="F8" s="4">
        <v>1208</v>
      </c>
      <c r="G8" s="9">
        <v>2198</v>
      </c>
      <c r="N8" s="11">
        <v>1378</v>
      </c>
    </row>
    <row r="9" spans="1:14">
      <c r="A9" s="2" t="s">
        <v>30</v>
      </c>
      <c r="B9" s="12">
        <f>SUM(B3:B8)/6</f>
        <v>900.83333333333337</v>
      </c>
      <c r="C9" s="12">
        <f t="shared" ref="C9:G9" si="0">SUM(C3:C8)/6</f>
        <v>1112.6666666666667</v>
      </c>
      <c r="D9" s="12">
        <f t="shared" si="0"/>
        <v>2013.5</v>
      </c>
      <c r="E9" s="12">
        <f t="shared" si="0"/>
        <v>901.83333333333337</v>
      </c>
      <c r="F9" s="12">
        <f t="shared" si="0"/>
        <v>1108.6666666666667</v>
      </c>
      <c r="G9" s="12">
        <f t="shared" si="0"/>
        <v>2010.5</v>
      </c>
      <c r="H9" s="13"/>
      <c r="I9" s="13"/>
      <c r="J9" s="13"/>
      <c r="K9" s="13"/>
      <c r="L9" s="13"/>
      <c r="M9" s="13"/>
      <c r="N9" s="12">
        <f>SUM(N3:N8)/6</f>
        <v>1325.5</v>
      </c>
    </row>
    <row r="11" spans="1:14">
      <c r="B11" s="14" t="s">
        <v>7</v>
      </c>
      <c r="C11" s="15"/>
      <c r="D11" s="16"/>
      <c r="E11" s="14" t="s">
        <v>8</v>
      </c>
      <c r="F11" s="15"/>
      <c r="G11" s="16"/>
      <c r="H11" s="14" t="s">
        <v>17</v>
      </c>
      <c r="I11" s="15"/>
      <c r="J11" s="16"/>
      <c r="K11" s="14" t="s">
        <v>16</v>
      </c>
      <c r="L11" s="15"/>
      <c r="M11" s="16"/>
      <c r="N11" s="17" t="s">
        <v>7</v>
      </c>
    </row>
    <row r="12" spans="1:14">
      <c r="B12" s="18" t="s">
        <v>4</v>
      </c>
      <c r="C12" s="19" t="s">
        <v>5</v>
      </c>
      <c r="D12" s="20" t="s">
        <v>6</v>
      </c>
      <c r="E12" s="18" t="s">
        <v>4</v>
      </c>
      <c r="F12" s="19" t="s">
        <v>5</v>
      </c>
      <c r="G12" s="20" t="s">
        <v>6</v>
      </c>
      <c r="H12" s="18" t="s">
        <v>4</v>
      </c>
      <c r="I12" s="19" t="s">
        <v>5</v>
      </c>
      <c r="J12" s="20" t="s">
        <v>6</v>
      </c>
      <c r="K12" s="18" t="s">
        <v>4</v>
      </c>
      <c r="L12" s="19" t="s">
        <v>5</v>
      </c>
      <c r="M12" s="20" t="s">
        <v>6</v>
      </c>
      <c r="N12" s="21" t="s">
        <v>9</v>
      </c>
    </row>
    <row r="13" spans="1:14">
      <c r="A13" s="3" t="s">
        <v>12</v>
      </c>
      <c r="B13" s="5">
        <v>564</v>
      </c>
      <c r="C13" s="6">
        <v>688</v>
      </c>
      <c r="D13" s="7">
        <v>1252</v>
      </c>
      <c r="E13" s="5">
        <v>564</v>
      </c>
      <c r="F13" s="6">
        <v>698</v>
      </c>
      <c r="G13" s="7">
        <v>1262</v>
      </c>
      <c r="H13" s="5">
        <v>564</v>
      </c>
      <c r="I13" s="6">
        <v>688</v>
      </c>
      <c r="J13" s="7">
        <v>1252</v>
      </c>
      <c r="K13" s="5">
        <v>564</v>
      </c>
      <c r="L13" s="6">
        <v>699</v>
      </c>
      <c r="M13" s="7">
        <v>1263</v>
      </c>
      <c r="N13" s="10">
        <v>1252</v>
      </c>
    </row>
    <row r="14" spans="1:14">
      <c r="A14" s="3" t="s">
        <v>13</v>
      </c>
      <c r="B14" s="5">
        <v>679</v>
      </c>
      <c r="C14" s="6">
        <v>838</v>
      </c>
      <c r="D14" s="7">
        <v>1517</v>
      </c>
      <c r="E14" s="5">
        <v>669</v>
      </c>
      <c r="F14" s="6">
        <v>797</v>
      </c>
      <c r="G14" s="7">
        <v>1466</v>
      </c>
      <c r="H14" s="5">
        <v>673</v>
      </c>
      <c r="I14" s="6">
        <v>802</v>
      </c>
      <c r="J14" s="7">
        <v>1475</v>
      </c>
      <c r="K14" s="5">
        <v>669</v>
      </c>
      <c r="L14" s="6">
        <v>807</v>
      </c>
      <c r="M14" s="7">
        <v>1476</v>
      </c>
      <c r="N14" s="10">
        <v>899</v>
      </c>
    </row>
    <row r="15" spans="1:14">
      <c r="A15" s="3" t="s">
        <v>14</v>
      </c>
      <c r="B15" s="5">
        <v>792</v>
      </c>
      <c r="C15" s="6">
        <v>943</v>
      </c>
      <c r="D15" s="7">
        <v>1735</v>
      </c>
      <c r="E15" s="5">
        <v>792</v>
      </c>
      <c r="F15" s="6">
        <v>943</v>
      </c>
      <c r="G15" s="7">
        <v>1735</v>
      </c>
      <c r="H15" s="5">
        <v>792</v>
      </c>
      <c r="I15" s="6">
        <v>946</v>
      </c>
      <c r="J15" s="7">
        <v>1738</v>
      </c>
      <c r="K15" s="5">
        <v>792</v>
      </c>
      <c r="L15" s="6">
        <v>943</v>
      </c>
      <c r="M15" s="7">
        <v>1735</v>
      </c>
      <c r="N15" s="10">
        <v>1008</v>
      </c>
    </row>
    <row r="16" spans="1:14">
      <c r="A16" s="3" t="s">
        <v>15</v>
      </c>
      <c r="B16" s="8">
        <v>859</v>
      </c>
      <c r="C16" s="4">
        <v>1039</v>
      </c>
      <c r="D16" s="9">
        <v>1898</v>
      </c>
      <c r="E16" s="8">
        <v>859</v>
      </c>
      <c r="F16" s="4">
        <v>1027</v>
      </c>
      <c r="G16" s="9">
        <v>1886</v>
      </c>
      <c r="H16" s="8">
        <v>859</v>
      </c>
      <c r="I16" s="4">
        <v>1027</v>
      </c>
      <c r="J16" s="9">
        <v>1886</v>
      </c>
      <c r="K16" s="8">
        <v>859</v>
      </c>
      <c r="L16" s="4">
        <v>1037</v>
      </c>
      <c r="M16" s="9">
        <v>1896</v>
      </c>
      <c r="N16" s="11">
        <v>1074</v>
      </c>
    </row>
    <row r="17" spans="1:15">
      <c r="A17" s="2" t="s">
        <v>30</v>
      </c>
      <c r="B17" s="12">
        <f>SUM(B13:B16)/4</f>
        <v>723.5</v>
      </c>
      <c r="C17" s="12">
        <f t="shared" ref="C17:N17" si="1">SUM(C13:C16)/4</f>
        <v>877</v>
      </c>
      <c r="D17" s="12">
        <f t="shared" si="1"/>
        <v>1600.5</v>
      </c>
      <c r="E17" s="12">
        <f t="shared" si="1"/>
        <v>721</v>
      </c>
      <c r="F17" s="12">
        <f t="shared" si="1"/>
        <v>866.25</v>
      </c>
      <c r="G17" s="12">
        <f t="shared" si="1"/>
        <v>1587.25</v>
      </c>
      <c r="H17" s="12">
        <f t="shared" si="1"/>
        <v>722</v>
      </c>
      <c r="I17" s="12">
        <f t="shared" si="1"/>
        <v>865.75</v>
      </c>
      <c r="J17" s="12">
        <f t="shared" si="1"/>
        <v>1587.75</v>
      </c>
      <c r="K17" s="12">
        <f t="shared" si="1"/>
        <v>721</v>
      </c>
      <c r="L17" s="12">
        <f t="shared" si="1"/>
        <v>871.5</v>
      </c>
      <c r="M17" s="12">
        <f t="shared" si="1"/>
        <v>1592.5</v>
      </c>
      <c r="N17" s="12">
        <f t="shared" si="1"/>
        <v>1058.25</v>
      </c>
    </row>
    <row r="19" spans="1:15">
      <c r="B19" s="14" t="s">
        <v>7</v>
      </c>
      <c r="C19" s="15"/>
      <c r="D19" s="16"/>
      <c r="E19" s="14" t="s">
        <v>8</v>
      </c>
      <c r="F19" s="15"/>
      <c r="G19" s="16"/>
      <c r="H19" s="1"/>
      <c r="I19" s="1"/>
      <c r="J19" s="1"/>
      <c r="K19" s="1"/>
      <c r="L19" s="1"/>
      <c r="M19" s="1"/>
      <c r="N19" s="17" t="s">
        <v>7</v>
      </c>
    </row>
    <row r="20" spans="1:15">
      <c r="B20" s="18" t="s">
        <v>4</v>
      </c>
      <c r="C20" s="19" t="s">
        <v>5</v>
      </c>
      <c r="D20" s="20" t="s">
        <v>6</v>
      </c>
      <c r="E20" s="18" t="s">
        <v>4</v>
      </c>
      <c r="F20" s="19" t="s">
        <v>5</v>
      </c>
      <c r="G20" s="20" t="s">
        <v>6</v>
      </c>
      <c r="H20" s="1"/>
      <c r="I20" s="1"/>
      <c r="J20" s="1"/>
      <c r="K20" s="1"/>
      <c r="L20" s="1"/>
      <c r="M20" s="1"/>
      <c r="N20" s="21" t="s">
        <v>9</v>
      </c>
    </row>
    <row r="21" spans="1:15">
      <c r="A21" s="3" t="s">
        <v>18</v>
      </c>
      <c r="B21" s="5">
        <v>1160</v>
      </c>
      <c r="C21" s="6">
        <v>668</v>
      </c>
      <c r="D21" s="7">
        <v>1828</v>
      </c>
      <c r="E21" s="5">
        <v>1160</v>
      </c>
      <c r="F21" s="6">
        <v>674</v>
      </c>
      <c r="G21" s="7">
        <v>1834</v>
      </c>
      <c r="H21" s="3"/>
      <c r="I21" s="3"/>
      <c r="J21" s="3"/>
      <c r="K21" s="3"/>
      <c r="L21" s="3"/>
      <c r="M21" s="3"/>
      <c r="N21" s="10">
        <v>1551</v>
      </c>
    </row>
    <row r="22" spans="1:15">
      <c r="A22" s="3" t="s">
        <v>19</v>
      </c>
      <c r="B22" s="5">
        <v>1333</v>
      </c>
      <c r="C22" s="6"/>
      <c r="D22" s="7">
        <v>1333</v>
      </c>
      <c r="E22" s="5">
        <v>1333</v>
      </c>
      <c r="F22" s="6"/>
      <c r="G22" s="7">
        <v>1333</v>
      </c>
      <c r="H22" s="3"/>
      <c r="I22" s="3"/>
      <c r="J22" s="3"/>
      <c r="K22" s="3"/>
      <c r="L22" s="3"/>
      <c r="M22" s="3"/>
      <c r="N22" s="10">
        <v>1715</v>
      </c>
      <c r="O22" t="s">
        <v>31</v>
      </c>
    </row>
    <row r="23" spans="1:15">
      <c r="A23" s="3" t="s">
        <v>20</v>
      </c>
      <c r="B23" s="5">
        <v>1322</v>
      </c>
      <c r="C23" s="6"/>
      <c r="D23" s="7">
        <v>1322</v>
      </c>
      <c r="E23" s="5">
        <v>1340</v>
      </c>
      <c r="F23" s="6"/>
      <c r="G23" s="7">
        <v>1340</v>
      </c>
      <c r="H23" s="3"/>
      <c r="I23" s="3"/>
      <c r="J23" s="3"/>
      <c r="K23" s="3"/>
      <c r="L23" s="3"/>
      <c r="M23" s="3"/>
      <c r="N23" s="10">
        <v>1703</v>
      </c>
      <c r="O23" t="s">
        <v>32</v>
      </c>
    </row>
    <row r="24" spans="1:15">
      <c r="A24" s="3" t="s">
        <v>21</v>
      </c>
      <c r="B24" s="5">
        <v>1068</v>
      </c>
      <c r="C24" s="6">
        <v>1313</v>
      </c>
      <c r="D24" s="7">
        <v>2381</v>
      </c>
      <c r="E24" s="5">
        <v>1072</v>
      </c>
      <c r="F24" s="6">
        <v>1285</v>
      </c>
      <c r="G24" s="7">
        <v>2357</v>
      </c>
      <c r="H24" s="3"/>
      <c r="I24" s="3"/>
      <c r="J24" s="3"/>
      <c r="K24" s="3"/>
      <c r="L24" s="3"/>
      <c r="M24" s="3"/>
      <c r="N24" s="10">
        <v>1457</v>
      </c>
    </row>
    <row r="25" spans="1:15">
      <c r="A25" s="3" t="s">
        <v>22</v>
      </c>
      <c r="B25" s="5">
        <v>1147</v>
      </c>
      <c r="C25" s="6">
        <v>1343</v>
      </c>
      <c r="D25" s="7">
        <v>2490</v>
      </c>
      <c r="E25" s="5">
        <v>1126</v>
      </c>
      <c r="F25" s="6">
        <v>1341</v>
      </c>
      <c r="G25" s="7">
        <v>2467</v>
      </c>
      <c r="H25" s="3"/>
      <c r="I25" s="3"/>
      <c r="J25" s="3"/>
      <c r="K25" s="3"/>
      <c r="L25" s="3"/>
      <c r="M25" s="3"/>
      <c r="N25" s="10">
        <v>1536</v>
      </c>
    </row>
    <row r="26" spans="1:15">
      <c r="A26" s="3" t="s">
        <v>23</v>
      </c>
      <c r="B26" s="8">
        <v>1153</v>
      </c>
      <c r="C26" s="4">
        <v>1395</v>
      </c>
      <c r="D26" s="9">
        <v>2548</v>
      </c>
      <c r="E26" s="8">
        <v>1163</v>
      </c>
      <c r="F26" s="4">
        <v>1405</v>
      </c>
      <c r="G26" s="9">
        <v>2553</v>
      </c>
      <c r="H26" s="3"/>
      <c r="I26" s="3"/>
      <c r="J26" s="3"/>
      <c r="K26" s="3"/>
      <c r="L26" s="3"/>
      <c r="M26" s="3"/>
      <c r="N26" s="11">
        <v>1544</v>
      </c>
    </row>
    <row r="27" spans="1:15">
      <c r="A27" s="2" t="s">
        <v>30</v>
      </c>
      <c r="B27" s="12">
        <f>SUM(B21:B26)/6</f>
        <v>1197.1666666666667</v>
      </c>
      <c r="C27" s="12">
        <f>SUM(C21:C26)/4</f>
        <v>1179.75</v>
      </c>
      <c r="D27" s="12">
        <f>SUM(D21:D26)/6</f>
        <v>1983.6666666666667</v>
      </c>
      <c r="E27" s="12">
        <f>SUM(E21:E26)/6</f>
        <v>1199</v>
      </c>
      <c r="F27" s="12">
        <f>SUM(F21:F26)/4</f>
        <v>1176.25</v>
      </c>
      <c r="G27" s="12">
        <f>SUM(G21:G26)/6</f>
        <v>1980.6666666666667</v>
      </c>
      <c r="H27" s="12"/>
      <c r="I27" s="12"/>
      <c r="J27" s="12"/>
      <c r="K27" s="12"/>
      <c r="L27" s="12"/>
      <c r="M27" s="12"/>
      <c r="N27" s="12">
        <f>SUM(N21:N26)/6</f>
        <v>1584.3333333333333</v>
      </c>
    </row>
    <row r="29" spans="1:15">
      <c r="B29" s="14" t="s">
        <v>7</v>
      </c>
      <c r="C29" s="15"/>
      <c r="D29" s="16"/>
      <c r="E29" s="14" t="s">
        <v>8</v>
      </c>
      <c r="F29" s="15"/>
      <c r="G29" s="16"/>
      <c r="H29" s="1"/>
      <c r="I29" s="1"/>
      <c r="J29" s="1"/>
      <c r="K29" s="1"/>
      <c r="L29" s="1"/>
      <c r="M29" s="1"/>
      <c r="N29" s="17" t="s">
        <v>7</v>
      </c>
    </row>
    <row r="30" spans="1:15">
      <c r="B30" s="18" t="s">
        <v>4</v>
      </c>
      <c r="C30" s="19" t="s">
        <v>5</v>
      </c>
      <c r="D30" s="20" t="s">
        <v>6</v>
      </c>
      <c r="E30" s="18" t="s">
        <v>4</v>
      </c>
      <c r="F30" s="19" t="s">
        <v>5</v>
      </c>
      <c r="G30" s="20" t="s">
        <v>6</v>
      </c>
      <c r="H30" s="1"/>
      <c r="I30" s="1"/>
      <c r="J30" s="1"/>
      <c r="K30" s="1"/>
      <c r="L30" s="1"/>
      <c r="M30" s="1"/>
      <c r="N30" s="21" t="s">
        <v>9</v>
      </c>
    </row>
    <row r="31" spans="1:15">
      <c r="A31" s="3" t="s">
        <v>24</v>
      </c>
      <c r="B31" s="5">
        <v>734</v>
      </c>
      <c r="C31" s="6">
        <v>836</v>
      </c>
      <c r="D31" s="7">
        <v>1570</v>
      </c>
      <c r="E31" s="5">
        <v>723</v>
      </c>
      <c r="F31" s="6">
        <v>825</v>
      </c>
      <c r="G31" s="7">
        <v>1548</v>
      </c>
      <c r="H31" s="3"/>
      <c r="I31" s="3"/>
      <c r="J31" s="3"/>
      <c r="K31" s="3"/>
      <c r="L31" s="3"/>
      <c r="M31" s="3"/>
      <c r="N31" s="10">
        <v>957</v>
      </c>
    </row>
    <row r="32" spans="1:15">
      <c r="A32" s="3" t="s">
        <v>25</v>
      </c>
      <c r="B32" s="5">
        <v>863</v>
      </c>
      <c r="C32" s="6">
        <v>974</v>
      </c>
      <c r="D32" s="7">
        <v>1837</v>
      </c>
      <c r="E32" s="5">
        <v>863</v>
      </c>
      <c r="F32" s="6">
        <v>980</v>
      </c>
      <c r="G32" s="7">
        <v>1843</v>
      </c>
      <c r="H32" s="3"/>
      <c r="I32" s="3"/>
      <c r="J32" s="3"/>
      <c r="K32" s="3"/>
      <c r="L32" s="3"/>
      <c r="M32" s="3"/>
      <c r="N32" s="10">
        <v>1084</v>
      </c>
    </row>
    <row r="33" spans="1:14">
      <c r="A33" s="3" t="s">
        <v>26</v>
      </c>
      <c r="B33" s="5">
        <v>944</v>
      </c>
      <c r="C33" s="6">
        <v>1069</v>
      </c>
      <c r="D33" s="7">
        <v>2013</v>
      </c>
      <c r="E33" s="5">
        <v>943</v>
      </c>
      <c r="F33" s="6">
        <v>1077</v>
      </c>
      <c r="G33" s="7">
        <v>2020</v>
      </c>
      <c r="H33" s="3"/>
      <c r="I33" s="3"/>
      <c r="J33" s="3"/>
      <c r="K33" s="3"/>
      <c r="L33" s="3"/>
      <c r="M33" s="3"/>
      <c r="N33" s="10">
        <v>1164</v>
      </c>
    </row>
    <row r="34" spans="1:14">
      <c r="A34" s="3" t="s">
        <v>27</v>
      </c>
      <c r="B34" s="5">
        <v>611</v>
      </c>
      <c r="C34" s="6">
        <v>706</v>
      </c>
      <c r="D34" s="7">
        <v>1317</v>
      </c>
      <c r="E34" s="5">
        <v>613</v>
      </c>
      <c r="F34" s="6">
        <v>800</v>
      </c>
      <c r="G34" s="7">
        <v>1413</v>
      </c>
      <c r="H34" s="3"/>
      <c r="I34" s="3"/>
      <c r="J34" s="3"/>
      <c r="K34" s="3"/>
      <c r="L34" s="3"/>
      <c r="M34" s="3"/>
      <c r="N34" s="10">
        <v>834</v>
      </c>
    </row>
    <row r="35" spans="1:14">
      <c r="A35" s="3" t="s">
        <v>28</v>
      </c>
      <c r="B35" s="5">
        <v>647</v>
      </c>
      <c r="C35" s="6">
        <v>797</v>
      </c>
      <c r="D35" s="7">
        <v>1444</v>
      </c>
      <c r="E35" s="5">
        <v>648</v>
      </c>
      <c r="F35" s="6">
        <v>795</v>
      </c>
      <c r="G35" s="7">
        <v>1443</v>
      </c>
      <c r="H35" s="3"/>
      <c r="I35" s="3"/>
      <c r="J35" s="3"/>
      <c r="K35" s="3"/>
      <c r="L35" s="3"/>
      <c r="M35" s="3"/>
      <c r="N35" s="10">
        <v>879</v>
      </c>
    </row>
    <row r="36" spans="1:14">
      <c r="A36" s="3" t="s">
        <v>29</v>
      </c>
      <c r="B36" s="8">
        <v>787</v>
      </c>
      <c r="C36" s="4">
        <v>896</v>
      </c>
      <c r="D36" s="9">
        <v>1683</v>
      </c>
      <c r="E36" s="8">
        <v>787</v>
      </c>
      <c r="F36" s="4">
        <v>896</v>
      </c>
      <c r="G36" s="9">
        <v>1683</v>
      </c>
      <c r="H36" s="3"/>
      <c r="I36" s="3"/>
      <c r="J36" s="3"/>
      <c r="K36" s="3"/>
      <c r="L36" s="3"/>
      <c r="M36" s="3"/>
      <c r="N36" s="11">
        <v>1005</v>
      </c>
    </row>
    <row r="37" spans="1:14">
      <c r="A37" s="2" t="s">
        <v>30</v>
      </c>
      <c r="B37" s="12">
        <f t="shared" ref="B37:G37" si="2">SUM(B31:B36)/6</f>
        <v>764.33333333333337</v>
      </c>
      <c r="C37" s="12">
        <f t="shared" si="2"/>
        <v>879.66666666666663</v>
      </c>
      <c r="D37" s="12">
        <f t="shared" si="2"/>
        <v>1644</v>
      </c>
      <c r="E37" s="12">
        <f t="shared" si="2"/>
        <v>762.83333333333337</v>
      </c>
      <c r="F37" s="12">
        <f t="shared" si="2"/>
        <v>895.5</v>
      </c>
      <c r="G37" s="12">
        <f t="shared" si="2"/>
        <v>1658.3333333333333</v>
      </c>
      <c r="H37" s="12"/>
      <c r="I37" s="12"/>
      <c r="J37" s="12"/>
      <c r="K37" s="12"/>
      <c r="L37" s="12"/>
      <c r="M37" s="12"/>
      <c r="N37" s="12">
        <f>SUM(N31:N36)/6</f>
        <v>987.16666666666663</v>
      </c>
    </row>
  </sheetData>
  <pageMargins left="0.25" right="0.2" top="0.25" bottom="0.25" header="0.3" footer="0.3"/>
  <pageSetup paperSize="5" orientation="landscape" verticalDpi="0" r:id="rId1"/>
  <headerFooter>
    <oddHeader xml:space="preserve">&amp;C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3:H74"/>
  <sheetViews>
    <sheetView tabSelected="1" workbookViewId="0">
      <selection activeCell="H16" sqref="H16"/>
    </sheetView>
  </sheetViews>
  <sheetFormatPr defaultRowHeight="15"/>
  <cols>
    <col min="1" max="1" width="6.42578125" customWidth="1"/>
    <col min="2" max="2" width="13.7109375" customWidth="1"/>
    <col min="3" max="3" width="8.28515625" customWidth="1"/>
    <col min="4" max="4" width="17.85546875" customWidth="1"/>
    <col min="5" max="5" width="24" customWidth="1"/>
    <col min="6" max="6" width="8.28515625" customWidth="1"/>
    <col min="7" max="7" width="10.5703125" customWidth="1"/>
    <col min="8" max="8" width="40.85546875" customWidth="1"/>
  </cols>
  <sheetData>
    <row r="3" spans="1:8" ht="33.75">
      <c r="A3" s="25" t="s">
        <v>71</v>
      </c>
    </row>
    <row r="5" spans="1:8" ht="30">
      <c r="A5" s="22" t="s">
        <v>33</v>
      </c>
      <c r="B5" s="22" t="s">
        <v>35</v>
      </c>
      <c r="C5" s="27" t="s">
        <v>34</v>
      </c>
      <c r="D5" s="22" t="s">
        <v>36</v>
      </c>
      <c r="E5" s="22" t="s">
        <v>37</v>
      </c>
      <c r="F5" s="23" t="s">
        <v>89</v>
      </c>
      <c r="G5" s="23" t="s">
        <v>90</v>
      </c>
      <c r="H5" s="60" t="s">
        <v>124</v>
      </c>
    </row>
    <row r="6" spans="1:8">
      <c r="A6" s="24">
        <v>1</v>
      </c>
      <c r="B6" s="24" t="s">
        <v>72</v>
      </c>
      <c r="C6" s="24" t="s">
        <v>73</v>
      </c>
      <c r="D6" s="24" t="s">
        <v>80</v>
      </c>
      <c r="E6" s="24" t="s">
        <v>96</v>
      </c>
      <c r="F6" s="26">
        <v>158.21</v>
      </c>
      <c r="G6" s="26">
        <v>1703</v>
      </c>
      <c r="H6" s="24"/>
    </row>
    <row r="7" spans="1:8">
      <c r="A7" s="24">
        <v>2</v>
      </c>
      <c r="B7" s="24" t="s">
        <v>74</v>
      </c>
      <c r="C7" s="24" t="s">
        <v>75</v>
      </c>
      <c r="D7" s="24" t="s">
        <v>39</v>
      </c>
      <c r="E7" s="24" t="s">
        <v>97</v>
      </c>
      <c r="F7" s="57">
        <v>140.19</v>
      </c>
      <c r="G7" s="57">
        <v>1509</v>
      </c>
      <c r="H7" s="24"/>
    </row>
    <row r="8" spans="1:8">
      <c r="A8" s="24">
        <v>3</v>
      </c>
      <c r="B8" s="24" t="s">
        <v>74</v>
      </c>
      <c r="C8" s="24" t="s">
        <v>75</v>
      </c>
      <c r="D8" s="24" t="s">
        <v>81</v>
      </c>
      <c r="E8" s="24" t="s">
        <v>98</v>
      </c>
      <c r="F8" s="57">
        <v>140.19</v>
      </c>
      <c r="G8" s="57">
        <v>1509</v>
      </c>
      <c r="H8" s="24"/>
    </row>
    <row r="9" spans="1:8">
      <c r="A9" s="24">
        <v>4</v>
      </c>
      <c r="B9" s="24" t="s">
        <v>76</v>
      </c>
      <c r="C9" s="24" t="s">
        <v>77</v>
      </c>
      <c r="D9" s="24" t="s">
        <v>82</v>
      </c>
      <c r="E9" s="24" t="s">
        <v>99</v>
      </c>
      <c r="F9" s="57">
        <v>155.91</v>
      </c>
      <c r="G9" s="57">
        <v>1678</v>
      </c>
      <c r="H9" s="24"/>
    </row>
    <row r="10" spans="1:8">
      <c r="A10" s="24">
        <v>5</v>
      </c>
      <c r="B10" s="24" t="s">
        <v>76</v>
      </c>
      <c r="C10" s="24" t="s">
        <v>77</v>
      </c>
      <c r="D10" s="24" t="s">
        <v>91</v>
      </c>
      <c r="E10" s="24" t="s">
        <v>100</v>
      </c>
      <c r="F10" s="55">
        <v>155.41999999999999</v>
      </c>
      <c r="G10" s="55">
        <v>1673</v>
      </c>
      <c r="H10" s="24" t="s">
        <v>125</v>
      </c>
    </row>
    <row r="11" spans="1:8">
      <c r="A11" s="24">
        <v>6</v>
      </c>
      <c r="B11" s="24" t="s">
        <v>78</v>
      </c>
      <c r="C11" s="24" t="s">
        <v>79</v>
      </c>
      <c r="D11" s="24" t="s">
        <v>83</v>
      </c>
      <c r="E11" s="24" t="s">
        <v>101</v>
      </c>
      <c r="F11" s="55">
        <v>166.39</v>
      </c>
      <c r="G11" s="57">
        <v>1791</v>
      </c>
      <c r="H11" s="24" t="s">
        <v>126</v>
      </c>
    </row>
    <row r="12" spans="1:8">
      <c r="A12" s="24">
        <v>7</v>
      </c>
      <c r="B12" s="24" t="s">
        <v>76</v>
      </c>
      <c r="C12" s="24" t="s">
        <v>77</v>
      </c>
      <c r="D12" s="24" t="s">
        <v>84</v>
      </c>
      <c r="E12" s="24" t="s">
        <v>102</v>
      </c>
      <c r="F12" s="55">
        <v>155.41999999999999</v>
      </c>
      <c r="G12" s="55">
        <v>1673</v>
      </c>
      <c r="H12" s="24" t="s">
        <v>126</v>
      </c>
    </row>
    <row r="13" spans="1:8">
      <c r="A13" s="24">
        <v>8</v>
      </c>
      <c r="B13" s="24" t="s">
        <v>76</v>
      </c>
      <c r="C13" s="24" t="s">
        <v>77</v>
      </c>
      <c r="D13" s="24" t="s">
        <v>85</v>
      </c>
      <c r="E13" s="24" t="s">
        <v>103</v>
      </c>
      <c r="F13" s="57">
        <v>155.91</v>
      </c>
      <c r="G13" s="57">
        <v>1678</v>
      </c>
      <c r="H13" s="24" t="s">
        <v>125</v>
      </c>
    </row>
    <row r="14" spans="1:8">
      <c r="A14" s="56">
        <v>9</v>
      </c>
      <c r="B14" s="24" t="s">
        <v>78</v>
      </c>
      <c r="C14" s="24" t="s">
        <v>79</v>
      </c>
      <c r="D14" s="24" t="s">
        <v>38</v>
      </c>
      <c r="E14" s="24" t="s">
        <v>104</v>
      </c>
      <c r="F14" s="55">
        <v>166.39</v>
      </c>
      <c r="G14" s="57">
        <v>1791</v>
      </c>
      <c r="H14" s="24" t="s">
        <v>125</v>
      </c>
    </row>
    <row r="15" spans="1:8">
      <c r="A15" s="56">
        <v>10</v>
      </c>
      <c r="B15" s="24" t="s">
        <v>78</v>
      </c>
      <c r="C15" s="54" t="s">
        <v>79</v>
      </c>
      <c r="D15" s="24" t="s">
        <v>83</v>
      </c>
      <c r="E15" s="24" t="s">
        <v>105</v>
      </c>
      <c r="F15" s="55">
        <v>166.39</v>
      </c>
      <c r="G15" s="57">
        <v>1791</v>
      </c>
      <c r="H15" s="24" t="s">
        <v>125</v>
      </c>
    </row>
    <row r="16" spans="1:8">
      <c r="A16" s="56">
        <v>11</v>
      </c>
      <c r="B16" s="24" t="s">
        <v>76</v>
      </c>
      <c r="C16" s="54" t="s">
        <v>77</v>
      </c>
      <c r="D16" s="24" t="s">
        <v>82</v>
      </c>
      <c r="E16" s="24" t="s">
        <v>106</v>
      </c>
      <c r="F16" s="57">
        <v>155.91</v>
      </c>
      <c r="G16" s="57">
        <v>1678</v>
      </c>
      <c r="H16" s="24" t="s">
        <v>126</v>
      </c>
    </row>
    <row r="17" spans="1:8">
      <c r="A17" s="56">
        <v>12</v>
      </c>
      <c r="B17" s="24" t="s">
        <v>74</v>
      </c>
      <c r="C17" s="54" t="s">
        <v>75</v>
      </c>
      <c r="D17" s="24" t="s">
        <v>86</v>
      </c>
      <c r="E17" s="24" t="s">
        <v>107</v>
      </c>
      <c r="F17" s="57">
        <v>143.72</v>
      </c>
      <c r="G17" s="57">
        <v>1547</v>
      </c>
      <c r="H17" s="24"/>
    </row>
    <row r="18" spans="1:8">
      <c r="A18" s="56">
        <v>13</v>
      </c>
      <c r="B18" s="24" t="s">
        <v>74</v>
      </c>
      <c r="C18" s="54" t="s">
        <v>75</v>
      </c>
      <c r="D18" s="24" t="s">
        <v>39</v>
      </c>
      <c r="E18" s="24" t="s">
        <v>108</v>
      </c>
      <c r="F18" s="57">
        <v>140.19</v>
      </c>
      <c r="G18" s="57">
        <v>1509</v>
      </c>
      <c r="H18" s="24"/>
    </row>
    <row r="19" spans="1:8">
      <c r="A19" s="56">
        <v>14</v>
      </c>
      <c r="B19" s="24" t="s">
        <v>74</v>
      </c>
      <c r="C19" s="54" t="s">
        <v>75</v>
      </c>
      <c r="D19" s="24" t="s">
        <v>81</v>
      </c>
      <c r="E19" s="24" t="s">
        <v>109</v>
      </c>
      <c r="F19" s="57">
        <v>140.19</v>
      </c>
      <c r="G19" s="57">
        <v>1509</v>
      </c>
      <c r="H19" s="24"/>
    </row>
    <row r="20" spans="1:8">
      <c r="A20" s="56">
        <v>15</v>
      </c>
      <c r="B20" s="24" t="s">
        <v>74</v>
      </c>
      <c r="C20" s="54" t="s">
        <v>75</v>
      </c>
      <c r="D20" s="24" t="s">
        <v>94</v>
      </c>
      <c r="E20" s="24" t="s">
        <v>110</v>
      </c>
      <c r="F20" s="57">
        <v>136.19999999999999</v>
      </c>
      <c r="G20" s="57">
        <v>1466</v>
      </c>
      <c r="H20" s="24"/>
    </row>
    <row r="21" spans="1:8">
      <c r="A21" s="56">
        <v>16</v>
      </c>
      <c r="B21" s="24" t="s">
        <v>72</v>
      </c>
      <c r="C21" s="54" t="s">
        <v>73</v>
      </c>
      <c r="D21" s="24" t="s">
        <v>81</v>
      </c>
      <c r="E21" s="24" t="s">
        <v>111</v>
      </c>
      <c r="F21" s="26">
        <v>158.21</v>
      </c>
      <c r="G21" s="26">
        <v>1703</v>
      </c>
      <c r="H21" s="24"/>
    </row>
    <row r="22" spans="1:8">
      <c r="A22" s="56">
        <v>17</v>
      </c>
      <c r="B22" s="24" t="s">
        <v>74</v>
      </c>
      <c r="C22" s="54" t="s">
        <v>75</v>
      </c>
      <c r="D22" s="24" t="s">
        <v>38</v>
      </c>
      <c r="E22" s="24" t="s">
        <v>112</v>
      </c>
      <c r="F22" s="57">
        <v>140.19</v>
      </c>
      <c r="G22" s="57">
        <v>1509</v>
      </c>
      <c r="H22" s="24"/>
    </row>
    <row r="23" spans="1:8">
      <c r="A23" s="56">
        <v>18</v>
      </c>
      <c r="B23" s="24" t="s">
        <v>87</v>
      </c>
      <c r="C23" s="54" t="s">
        <v>88</v>
      </c>
      <c r="D23" s="24" t="s">
        <v>83</v>
      </c>
      <c r="E23" s="24" t="s">
        <v>113</v>
      </c>
      <c r="F23" s="57">
        <v>133.32</v>
      </c>
      <c r="G23" s="57">
        <v>1435</v>
      </c>
      <c r="H23" s="24"/>
    </row>
    <row r="24" spans="1:8">
      <c r="A24" s="56">
        <v>19</v>
      </c>
      <c r="B24" s="24" t="s">
        <v>72</v>
      </c>
      <c r="C24" s="54" t="s">
        <v>73</v>
      </c>
      <c r="D24" s="24" t="s">
        <v>39</v>
      </c>
      <c r="E24" s="24" t="s">
        <v>114</v>
      </c>
      <c r="F24" s="26">
        <v>158.21</v>
      </c>
      <c r="G24" s="26">
        <v>1703</v>
      </c>
      <c r="H24" s="24"/>
    </row>
    <row r="25" spans="1:8">
      <c r="A25" s="56">
        <v>20</v>
      </c>
      <c r="B25" s="24" t="s">
        <v>76</v>
      </c>
      <c r="C25" s="54" t="s">
        <v>77</v>
      </c>
      <c r="D25" s="24" t="s">
        <v>93</v>
      </c>
      <c r="E25" s="24" t="s">
        <v>116</v>
      </c>
      <c r="F25" s="57">
        <v>155.91</v>
      </c>
      <c r="G25" s="57">
        <v>1678</v>
      </c>
      <c r="H25" s="24"/>
    </row>
    <row r="26" spans="1:8">
      <c r="A26" s="56">
        <v>21</v>
      </c>
      <c r="B26" s="24" t="s">
        <v>74</v>
      </c>
      <c r="C26" s="54" t="s">
        <v>75</v>
      </c>
      <c r="D26" s="24" t="s">
        <v>83</v>
      </c>
      <c r="E26" s="24" t="s">
        <v>117</v>
      </c>
      <c r="F26" s="57">
        <v>140.19</v>
      </c>
      <c r="G26" s="57">
        <v>1509</v>
      </c>
      <c r="H26" s="24"/>
    </row>
    <row r="27" spans="1:8">
      <c r="A27" s="56">
        <v>22</v>
      </c>
      <c r="B27" s="24" t="s">
        <v>87</v>
      </c>
      <c r="C27" s="54" t="s">
        <v>88</v>
      </c>
      <c r="D27" s="24" t="s">
        <v>38</v>
      </c>
      <c r="E27" s="24" t="s">
        <v>118</v>
      </c>
      <c r="F27" s="57">
        <v>133.32</v>
      </c>
      <c r="G27" s="57">
        <v>1435</v>
      </c>
      <c r="H27" s="24"/>
    </row>
    <row r="28" spans="1:8">
      <c r="A28" s="56">
        <v>23</v>
      </c>
      <c r="B28" s="24" t="s">
        <v>72</v>
      </c>
      <c r="C28" s="54" t="s">
        <v>73</v>
      </c>
      <c r="D28" s="24" t="s">
        <v>83</v>
      </c>
      <c r="E28" s="24" t="s">
        <v>119</v>
      </c>
      <c r="F28" s="57">
        <v>157.19</v>
      </c>
      <c r="G28" s="57">
        <v>1692</v>
      </c>
      <c r="H28" s="24"/>
    </row>
    <row r="29" spans="1:8">
      <c r="A29" s="56">
        <v>24</v>
      </c>
      <c r="B29" s="24" t="s">
        <v>76</v>
      </c>
      <c r="C29" s="54" t="s">
        <v>77</v>
      </c>
      <c r="D29" s="24" t="s">
        <v>92</v>
      </c>
      <c r="E29" s="24" t="s">
        <v>120</v>
      </c>
      <c r="F29" s="57">
        <v>155.91</v>
      </c>
      <c r="G29" s="57">
        <v>1678</v>
      </c>
      <c r="H29" s="24"/>
    </row>
    <row r="30" spans="1:8">
      <c r="A30" s="56">
        <v>25</v>
      </c>
      <c r="B30" s="24" t="s">
        <v>74</v>
      </c>
      <c r="C30" s="54" t="s">
        <v>75</v>
      </c>
      <c r="D30" s="24" t="s">
        <v>38</v>
      </c>
      <c r="E30" s="24" t="s">
        <v>121</v>
      </c>
      <c r="F30" s="57">
        <v>140.19</v>
      </c>
      <c r="G30" s="57">
        <v>1509</v>
      </c>
      <c r="H30" s="24"/>
    </row>
    <row r="31" spans="1:8">
      <c r="A31" s="56">
        <v>26</v>
      </c>
      <c r="B31" s="54" t="s">
        <v>87</v>
      </c>
      <c r="C31" s="24" t="s">
        <v>88</v>
      </c>
      <c r="D31" s="24" t="s">
        <v>83</v>
      </c>
      <c r="E31" s="24" t="s">
        <v>122</v>
      </c>
      <c r="F31" s="57">
        <v>133.32</v>
      </c>
      <c r="G31" s="57">
        <v>1435</v>
      </c>
      <c r="H31" s="24"/>
    </row>
    <row r="32" spans="1:8">
      <c r="A32" s="56">
        <v>27</v>
      </c>
      <c r="B32" s="24" t="s">
        <v>72</v>
      </c>
      <c r="C32" s="24" t="s">
        <v>73</v>
      </c>
      <c r="D32" s="24" t="s">
        <v>38</v>
      </c>
      <c r="E32" s="24" t="s">
        <v>123</v>
      </c>
      <c r="F32" s="57">
        <v>157.19</v>
      </c>
      <c r="G32" s="57">
        <v>1692</v>
      </c>
      <c r="H32" s="24"/>
    </row>
    <row r="33" spans="1:8">
      <c r="A33" s="58"/>
      <c r="B33" s="24" t="s">
        <v>95</v>
      </c>
      <c r="C33" s="59"/>
      <c r="D33" s="58"/>
      <c r="E33" s="24" t="s">
        <v>115</v>
      </c>
      <c r="F33" s="58"/>
      <c r="G33" s="58"/>
      <c r="H33" s="24"/>
    </row>
    <row r="34" spans="1:8">
      <c r="A34" s="61"/>
      <c r="B34" s="6"/>
      <c r="C34" s="62"/>
      <c r="D34" s="61"/>
      <c r="E34" s="6"/>
      <c r="F34" s="61"/>
      <c r="G34" s="61"/>
      <c r="H34" s="61"/>
    </row>
    <row r="35" spans="1:8">
      <c r="A35" s="61"/>
      <c r="B35" s="6"/>
      <c r="C35" s="62"/>
      <c r="D35" s="61"/>
      <c r="E35" s="6"/>
      <c r="F35" s="61"/>
      <c r="G35" s="61"/>
      <c r="H35" s="61"/>
    </row>
    <row r="36" spans="1:8">
      <c r="A36" s="61"/>
      <c r="B36" s="6"/>
      <c r="C36" s="62"/>
      <c r="D36" s="61"/>
      <c r="E36" s="6"/>
      <c r="F36" s="61"/>
      <c r="G36" s="61"/>
      <c r="H36" s="61"/>
    </row>
    <row r="37" spans="1:8" ht="15.75" thickBot="1"/>
    <row r="38" spans="1:8" ht="15.75" thickBot="1">
      <c r="A38" s="28" t="s">
        <v>40</v>
      </c>
      <c r="B38" s="29"/>
      <c r="C38" s="30"/>
      <c r="D38" s="31" t="s">
        <v>41</v>
      </c>
      <c r="E38" s="32"/>
      <c r="F38" s="33"/>
      <c r="G38" s="38"/>
    </row>
    <row r="39" spans="1:8">
      <c r="A39" s="34" t="s">
        <v>42</v>
      </c>
      <c r="B39" s="35"/>
      <c r="C39" s="36"/>
      <c r="D39" s="37"/>
      <c r="E39" s="38"/>
      <c r="F39" s="39"/>
      <c r="G39" s="38"/>
    </row>
    <row r="40" spans="1:8">
      <c r="A40" s="34" t="s">
        <v>43</v>
      </c>
      <c r="B40" s="35"/>
      <c r="C40" s="36"/>
      <c r="D40" s="37"/>
      <c r="E40" s="38"/>
      <c r="F40" s="39"/>
      <c r="G40" s="38"/>
    </row>
    <row r="41" spans="1:8">
      <c r="A41" s="34" t="s">
        <v>44</v>
      </c>
      <c r="B41" s="35"/>
      <c r="C41" s="36"/>
      <c r="D41" s="37"/>
      <c r="E41" s="38"/>
      <c r="F41" s="39"/>
      <c r="G41" s="38"/>
    </row>
    <row r="42" spans="1:8">
      <c r="A42" s="34" t="s">
        <v>45</v>
      </c>
      <c r="B42" s="35"/>
      <c r="C42" s="36"/>
      <c r="D42" s="37"/>
      <c r="E42" s="38"/>
      <c r="F42" s="39"/>
      <c r="G42" s="38"/>
    </row>
    <row r="43" spans="1:8">
      <c r="A43" s="34" t="s">
        <v>46</v>
      </c>
      <c r="B43" s="35"/>
      <c r="C43" s="36"/>
      <c r="D43" s="37"/>
      <c r="E43" s="38"/>
      <c r="F43" s="39"/>
      <c r="G43" s="38"/>
    </row>
    <row r="44" spans="1:8">
      <c r="A44" s="34" t="s">
        <v>47</v>
      </c>
      <c r="B44" s="35"/>
      <c r="C44" s="36"/>
      <c r="D44" s="37"/>
      <c r="E44" s="38"/>
      <c r="F44" s="39"/>
      <c r="G44" s="38"/>
    </row>
    <row r="45" spans="1:8">
      <c r="A45" s="34" t="s">
        <v>48</v>
      </c>
      <c r="B45" s="35"/>
      <c r="C45" s="36"/>
      <c r="D45" s="37"/>
      <c r="E45" s="38"/>
      <c r="F45" s="39"/>
      <c r="G45" s="38"/>
    </row>
    <row r="46" spans="1:8">
      <c r="A46" s="34" t="s">
        <v>49</v>
      </c>
      <c r="B46" s="35"/>
      <c r="C46" s="36"/>
      <c r="D46" s="37"/>
      <c r="E46" s="38"/>
      <c r="F46" s="39"/>
      <c r="G46" s="38"/>
    </row>
    <row r="47" spans="1:8">
      <c r="A47" s="34" t="s">
        <v>50</v>
      </c>
      <c r="B47" s="35"/>
      <c r="C47" s="36"/>
      <c r="D47" s="37"/>
      <c r="E47" s="38"/>
      <c r="F47" s="39"/>
      <c r="G47" s="38"/>
    </row>
    <row r="48" spans="1:8">
      <c r="A48" s="34" t="s">
        <v>51</v>
      </c>
      <c r="B48" s="35"/>
      <c r="C48" s="38"/>
      <c r="D48" s="37"/>
      <c r="E48" s="38"/>
      <c r="F48" s="39"/>
      <c r="G48" s="38"/>
    </row>
    <row r="49" spans="1:7">
      <c r="A49" s="34" t="s">
        <v>52</v>
      </c>
      <c r="B49" s="35"/>
      <c r="C49" s="36"/>
      <c r="D49" s="37"/>
      <c r="E49" s="38"/>
      <c r="F49" s="39"/>
      <c r="G49" s="38"/>
    </row>
    <row r="50" spans="1:7">
      <c r="A50" s="34" t="s">
        <v>53</v>
      </c>
      <c r="B50" s="35"/>
      <c r="C50" s="36"/>
      <c r="D50" s="37"/>
      <c r="E50" s="38"/>
      <c r="F50" s="39"/>
      <c r="G50" s="38"/>
    </row>
    <row r="51" spans="1:7">
      <c r="A51" s="40" t="s">
        <v>54</v>
      </c>
      <c r="B51" s="35"/>
      <c r="C51" s="38"/>
      <c r="D51" s="37"/>
      <c r="E51" s="38"/>
      <c r="F51" s="39"/>
      <c r="G51" s="38"/>
    </row>
    <row r="52" spans="1:7">
      <c r="A52" s="40" t="s">
        <v>55</v>
      </c>
      <c r="B52" s="35"/>
      <c r="C52" s="41"/>
      <c r="D52" s="37"/>
      <c r="E52" s="38"/>
      <c r="F52" s="39"/>
      <c r="G52" s="38"/>
    </row>
    <row r="53" spans="1:7">
      <c r="A53" s="40" t="s">
        <v>56</v>
      </c>
      <c r="B53" s="35"/>
      <c r="C53" s="41"/>
      <c r="D53" s="37"/>
      <c r="E53" s="42"/>
      <c r="F53" s="39"/>
      <c r="G53" s="38"/>
    </row>
    <row r="54" spans="1:7">
      <c r="A54" s="40" t="s">
        <v>57</v>
      </c>
      <c r="B54" s="35"/>
      <c r="C54" s="41"/>
      <c r="D54" s="37"/>
      <c r="E54" s="42"/>
      <c r="F54" s="39"/>
      <c r="G54" s="38"/>
    </row>
    <row r="55" spans="1:7">
      <c r="A55" s="40" t="s">
        <v>58</v>
      </c>
      <c r="B55" s="35"/>
      <c r="C55" s="41"/>
      <c r="D55" s="37"/>
      <c r="E55" s="38"/>
      <c r="F55" s="39"/>
      <c r="G55" s="38"/>
    </row>
    <row r="56" spans="1:7">
      <c r="A56" s="40" t="s">
        <v>59</v>
      </c>
      <c r="B56" s="35"/>
      <c r="C56" s="41"/>
      <c r="D56" s="37"/>
      <c r="E56" s="42"/>
      <c r="F56" s="39"/>
      <c r="G56" s="38"/>
    </row>
    <row r="57" spans="1:7">
      <c r="A57" s="40" t="s">
        <v>60</v>
      </c>
      <c r="B57" s="35"/>
      <c r="C57" s="41"/>
      <c r="D57" s="37"/>
      <c r="E57" s="42"/>
      <c r="F57" s="39"/>
      <c r="G57" s="38"/>
    </row>
    <row r="58" spans="1:7">
      <c r="A58" s="40" t="s">
        <v>61</v>
      </c>
      <c r="B58" s="35"/>
      <c r="C58" s="41"/>
      <c r="D58" s="37"/>
      <c r="E58" s="38"/>
      <c r="F58" s="39"/>
      <c r="G58" s="38"/>
    </row>
    <row r="59" spans="1:7">
      <c r="A59" s="40" t="s">
        <v>62</v>
      </c>
      <c r="B59" s="35"/>
      <c r="C59" s="41"/>
      <c r="D59" s="37"/>
      <c r="E59" s="38"/>
      <c r="F59" s="39"/>
      <c r="G59" s="38"/>
    </row>
    <row r="60" spans="1:7">
      <c r="A60" s="40" t="s">
        <v>63</v>
      </c>
      <c r="B60" s="35"/>
      <c r="C60" s="36"/>
      <c r="D60" s="37"/>
      <c r="E60" s="42"/>
      <c r="F60" s="39"/>
      <c r="G60" s="38"/>
    </row>
    <row r="61" spans="1:7">
      <c r="A61" s="40" t="s">
        <v>64</v>
      </c>
      <c r="B61" s="35"/>
      <c r="C61" s="36"/>
      <c r="D61" s="37"/>
      <c r="E61" s="42"/>
      <c r="F61" s="39"/>
      <c r="G61" s="38"/>
    </row>
    <row r="62" spans="1:7">
      <c r="A62" s="40" t="s">
        <v>65</v>
      </c>
      <c r="B62" s="35"/>
      <c r="C62" s="36"/>
      <c r="D62" s="37"/>
      <c r="E62" s="42"/>
      <c r="F62" s="39"/>
      <c r="G62" s="38"/>
    </row>
    <row r="63" spans="1:7">
      <c r="A63" s="34" t="s">
        <v>66</v>
      </c>
      <c r="B63" s="35"/>
      <c r="C63" s="36"/>
      <c r="D63" s="37"/>
      <c r="E63" s="38"/>
      <c r="F63" s="39"/>
      <c r="G63" s="38"/>
    </row>
    <row r="64" spans="1:7">
      <c r="A64" s="40" t="s">
        <v>67</v>
      </c>
      <c r="B64" s="35"/>
      <c r="C64" s="41"/>
      <c r="D64" s="37"/>
      <c r="E64" s="38"/>
      <c r="F64" s="39"/>
      <c r="G64" s="38"/>
    </row>
    <row r="65" spans="1:8">
      <c r="A65" s="40" t="s">
        <v>68</v>
      </c>
      <c r="B65" s="35"/>
      <c r="C65" s="41"/>
      <c r="D65" s="37"/>
      <c r="E65" s="38"/>
      <c r="F65" s="39"/>
      <c r="G65" s="38"/>
    </row>
    <row r="66" spans="1:8" ht="15.75" thickBot="1">
      <c r="A66" s="43" t="s">
        <v>69</v>
      </c>
      <c r="B66" s="44"/>
      <c r="C66" s="45"/>
      <c r="D66" s="46"/>
      <c r="E66" s="47"/>
      <c r="F66" s="48"/>
      <c r="G66" s="38"/>
    </row>
    <row r="69" spans="1:8">
      <c r="A69" s="49" t="s">
        <v>70</v>
      </c>
      <c r="B69" s="50"/>
      <c r="C69" s="50"/>
      <c r="D69" s="51"/>
      <c r="E69" s="50"/>
      <c r="F69" s="52"/>
      <c r="G69" s="52"/>
    </row>
    <row r="74" spans="1:8">
      <c r="H74" s="53"/>
    </row>
  </sheetData>
  <pageMargins left="0.2" right="0.2" top="0.5" bottom="0.25" header="0.3" footer="0.3"/>
  <pageSetup paperSize="5" orientation="landscape" r:id="rId1"/>
  <legacyDrawing r:id="rId2"/>
  <oleObjects>
    <oleObject progId="MSPhotoEd.3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Spinosa</dc:creator>
  <cp:lastModifiedBy>Nicholas</cp:lastModifiedBy>
  <cp:lastPrinted>2016-02-01T20:31:18Z</cp:lastPrinted>
  <dcterms:created xsi:type="dcterms:W3CDTF">2013-06-10T14:03:59Z</dcterms:created>
  <dcterms:modified xsi:type="dcterms:W3CDTF">2016-02-01T21:07:24Z</dcterms:modified>
</cp:coreProperties>
</file>