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 activeTab="1"/>
  </bookViews>
  <sheets>
    <sheet name="Sheet1" sheetId="1" r:id="rId1"/>
    <sheet name="Sheet2" sheetId="2" r:id="rId2"/>
  </sheets>
  <calcPr calcId="125725"/>
</workbook>
</file>

<file path=xl/calcChain.xml><?xml version="1.0" encoding="utf-8"?>
<calcChain xmlns="http://schemas.openxmlformats.org/spreadsheetml/2006/main">
  <c r="N37" i="1"/>
  <c r="G37"/>
  <c r="F37"/>
  <c r="E37"/>
  <c r="D37"/>
  <c r="C37"/>
  <c r="B37"/>
  <c r="F27"/>
  <c r="C27"/>
  <c r="N27"/>
  <c r="G27"/>
  <c r="E27"/>
  <c r="D27"/>
  <c r="B27"/>
  <c r="N17"/>
  <c r="M17"/>
  <c r="L17"/>
  <c r="K17"/>
  <c r="J17"/>
  <c r="I17"/>
  <c r="H17"/>
  <c r="G17"/>
  <c r="F17"/>
  <c r="E17"/>
  <c r="D17"/>
  <c r="C17"/>
  <c r="B17"/>
  <c r="N9"/>
  <c r="G9"/>
  <c r="F9"/>
  <c r="E9"/>
  <c r="D9"/>
  <c r="C9"/>
  <c r="B9"/>
</calcChain>
</file>

<file path=xl/sharedStrings.xml><?xml version="1.0" encoding="utf-8"?>
<sst xmlns="http://schemas.openxmlformats.org/spreadsheetml/2006/main" count="114" uniqueCount="61">
  <si>
    <t>37-1</t>
  </si>
  <si>
    <t>37-2</t>
  </si>
  <si>
    <t>37-3</t>
  </si>
  <si>
    <t>37-4</t>
  </si>
  <si>
    <t>1st floor</t>
  </si>
  <si>
    <t xml:space="preserve">2nd floor </t>
  </si>
  <si>
    <t>Total</t>
  </si>
  <si>
    <t>A elevation</t>
  </si>
  <si>
    <t>B elevation</t>
  </si>
  <si>
    <t>Coverage with Porch</t>
  </si>
  <si>
    <t>37-5</t>
  </si>
  <si>
    <t>37-6</t>
  </si>
  <si>
    <t>SD-1</t>
  </si>
  <si>
    <t>SD-2</t>
  </si>
  <si>
    <t>SD-3</t>
  </si>
  <si>
    <t>SD-4</t>
  </si>
  <si>
    <t>D elevation</t>
  </si>
  <si>
    <t>C elevation</t>
  </si>
  <si>
    <t>40-1</t>
  </si>
  <si>
    <t>40-2</t>
  </si>
  <si>
    <t>40-3</t>
  </si>
  <si>
    <t>40-4</t>
  </si>
  <si>
    <t>40-5</t>
  </si>
  <si>
    <t>40-6</t>
  </si>
  <si>
    <t>SL-1</t>
  </si>
  <si>
    <t>SL-2</t>
  </si>
  <si>
    <t>SL-3</t>
  </si>
  <si>
    <t>SL-4</t>
  </si>
  <si>
    <t>SL-5</t>
  </si>
  <si>
    <t>SL-6</t>
  </si>
  <si>
    <t>AVG.</t>
  </si>
  <si>
    <t>FINISHED BASEMENT 752 SQF</t>
  </si>
  <si>
    <t>FINISHED BASEMENT 1080 SQF</t>
  </si>
  <si>
    <t xml:space="preserve">LOT </t>
  </si>
  <si>
    <t>MODEL CODE</t>
  </si>
  <si>
    <t>MODEL NAME</t>
  </si>
  <si>
    <t>ELEV</t>
  </si>
  <si>
    <t>CIVIC ADDRESS</t>
  </si>
  <si>
    <t>SQUARE METRE</t>
  </si>
  <si>
    <t>A</t>
  </si>
  <si>
    <t>B</t>
  </si>
  <si>
    <t>C</t>
  </si>
  <si>
    <t xml:space="preserve">GARAGE </t>
  </si>
  <si>
    <t>Right</t>
  </si>
  <si>
    <t>Left</t>
  </si>
  <si>
    <t>LEGAL PART</t>
  </si>
  <si>
    <t>3, 6</t>
  </si>
  <si>
    <t>4, 7</t>
  </si>
  <si>
    <t>5, 8</t>
  </si>
  <si>
    <t>2, 9</t>
  </si>
  <si>
    <t xml:space="preserve">Tuscany </t>
  </si>
  <si>
    <t>Brownstone</t>
  </si>
  <si>
    <t>Monaco</t>
  </si>
  <si>
    <t>50-1</t>
  </si>
  <si>
    <t>46-1</t>
  </si>
  <si>
    <t>Oakwood Manor - Pickering</t>
  </si>
  <si>
    <t>433 Toynevale Road</t>
  </si>
  <si>
    <t>576 Oakwood Drive</t>
  </si>
  <si>
    <t>578 Oakwood Drive</t>
  </si>
  <si>
    <t>580 Oakwood Drive</t>
  </si>
  <si>
    <t>582 Oakwood Drive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</si>
</sst>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9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2" fontId="1" fillId="0" borderId="0" xfId="0" applyNumberFormat="1" applyFont="1" applyAlignment="1">
      <alignment horizontal="center"/>
    </xf>
    <xf numFmtId="2" fontId="0" fillId="0" borderId="0" xfId="0" applyNumberForma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9" xfId="0" applyFont="1" applyBorder="1"/>
    <xf numFmtId="0" fontId="1" fillId="0" borderId="7" xfId="0" applyFont="1" applyBorder="1"/>
    <xf numFmtId="0" fontId="1" fillId="0" borderId="1" xfId="0" applyFont="1" applyBorder="1"/>
    <xf numFmtId="0" fontId="1" fillId="0" borderId="8" xfId="0" applyFont="1" applyBorder="1"/>
    <xf numFmtId="0" fontId="1" fillId="0" borderId="11" xfId="0" applyFont="1" applyBorder="1"/>
    <xf numFmtId="0" fontId="2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5" fillId="0" borderId="0" xfId="0" applyFont="1"/>
    <xf numFmtId="2" fontId="4" fillId="2" borderId="12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 wrapText="1"/>
    </xf>
    <xf numFmtId="0" fontId="2" fillId="0" borderId="12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7"/>
  <sheetViews>
    <sheetView workbookViewId="0">
      <selection activeCell="G13" sqref="G13"/>
    </sheetView>
  </sheetViews>
  <sheetFormatPr defaultRowHeight="15"/>
  <cols>
    <col min="8" max="8" width="8.42578125" customWidth="1"/>
    <col min="14" max="14" width="19.42578125" bestFit="1" customWidth="1"/>
  </cols>
  <sheetData>
    <row r="1" spans="1:14">
      <c r="B1" s="14" t="s">
        <v>7</v>
      </c>
      <c r="C1" s="15"/>
      <c r="D1" s="16"/>
      <c r="E1" s="14" t="s">
        <v>8</v>
      </c>
      <c r="F1" s="15"/>
      <c r="G1" s="16"/>
      <c r="H1" s="1"/>
      <c r="I1" s="1"/>
      <c r="J1" s="1"/>
      <c r="K1" s="1"/>
      <c r="L1" s="1"/>
      <c r="M1" s="1"/>
      <c r="N1" s="17" t="s">
        <v>7</v>
      </c>
    </row>
    <row r="2" spans="1:14">
      <c r="B2" s="18" t="s">
        <v>4</v>
      </c>
      <c r="C2" s="19" t="s">
        <v>5</v>
      </c>
      <c r="D2" s="20" t="s">
        <v>6</v>
      </c>
      <c r="E2" s="18" t="s">
        <v>4</v>
      </c>
      <c r="F2" s="19" t="s">
        <v>5</v>
      </c>
      <c r="G2" s="20" t="s">
        <v>6</v>
      </c>
      <c r="H2" s="1"/>
      <c r="I2" s="1"/>
      <c r="J2" s="1"/>
      <c r="K2" s="1"/>
      <c r="L2" s="1"/>
      <c r="M2" s="1"/>
      <c r="N2" s="21" t="s">
        <v>9</v>
      </c>
    </row>
    <row r="3" spans="1:14">
      <c r="A3" s="3" t="s">
        <v>0</v>
      </c>
      <c r="B3" s="5">
        <v>773</v>
      </c>
      <c r="C3" s="6">
        <v>948</v>
      </c>
      <c r="D3" s="7">
        <v>1721</v>
      </c>
      <c r="E3" s="5">
        <v>790</v>
      </c>
      <c r="F3" s="6">
        <v>966</v>
      </c>
      <c r="G3" s="7">
        <v>1756</v>
      </c>
      <c r="N3" s="10">
        <v>1672</v>
      </c>
    </row>
    <row r="4" spans="1:14">
      <c r="A4" s="3" t="s">
        <v>1</v>
      </c>
      <c r="B4" s="5">
        <v>720</v>
      </c>
      <c r="C4" s="6">
        <v>1059</v>
      </c>
      <c r="D4" s="7">
        <v>1779</v>
      </c>
      <c r="E4" s="5">
        <v>720</v>
      </c>
      <c r="F4" s="6">
        <v>1081</v>
      </c>
      <c r="G4" s="7">
        <v>1801</v>
      </c>
      <c r="N4" s="10">
        <v>1111</v>
      </c>
    </row>
    <row r="5" spans="1:14">
      <c r="A5" s="3" t="s">
        <v>2</v>
      </c>
      <c r="B5" s="5">
        <v>825</v>
      </c>
      <c r="C5" s="6">
        <v>1085</v>
      </c>
      <c r="D5" s="7">
        <v>1910</v>
      </c>
      <c r="E5" s="5">
        <v>825</v>
      </c>
      <c r="F5" s="6">
        <v>1086</v>
      </c>
      <c r="G5" s="7">
        <v>1911</v>
      </c>
      <c r="N5" s="10">
        <v>1215</v>
      </c>
    </row>
    <row r="6" spans="1:14">
      <c r="A6" s="3" t="s">
        <v>3</v>
      </c>
      <c r="B6" s="5">
        <v>903</v>
      </c>
      <c r="C6" s="6">
        <v>1167</v>
      </c>
      <c r="D6" s="7">
        <v>2070</v>
      </c>
      <c r="E6" s="5">
        <v>903</v>
      </c>
      <c r="F6" s="6">
        <v>1118</v>
      </c>
      <c r="G6" s="7">
        <v>2021</v>
      </c>
      <c r="N6" s="10">
        <v>1383</v>
      </c>
    </row>
    <row r="7" spans="1:14">
      <c r="A7" s="3" t="s">
        <v>10</v>
      </c>
      <c r="B7" s="5">
        <v>1194</v>
      </c>
      <c r="C7" s="6">
        <v>1212</v>
      </c>
      <c r="D7" s="7">
        <v>2406</v>
      </c>
      <c r="E7" s="5">
        <v>1183</v>
      </c>
      <c r="F7" s="6">
        <v>1193</v>
      </c>
      <c r="G7" s="7">
        <v>2376</v>
      </c>
      <c r="N7" s="10">
        <v>1194</v>
      </c>
    </row>
    <row r="8" spans="1:14">
      <c r="A8" s="3" t="s">
        <v>11</v>
      </c>
      <c r="B8" s="8">
        <v>990</v>
      </c>
      <c r="C8" s="4">
        <v>1205</v>
      </c>
      <c r="D8" s="9">
        <v>2195</v>
      </c>
      <c r="E8" s="8">
        <v>990</v>
      </c>
      <c r="F8" s="4">
        <v>1208</v>
      </c>
      <c r="G8" s="9">
        <v>2198</v>
      </c>
      <c r="N8" s="11">
        <v>1378</v>
      </c>
    </row>
    <row r="9" spans="1:14">
      <c r="A9" s="2" t="s">
        <v>30</v>
      </c>
      <c r="B9" s="12">
        <f>SUM(B3:B8)/6</f>
        <v>900.83333333333337</v>
      </c>
      <c r="C9" s="12">
        <f t="shared" ref="C9:G9" si="0">SUM(C3:C8)/6</f>
        <v>1112.6666666666667</v>
      </c>
      <c r="D9" s="12">
        <f t="shared" si="0"/>
        <v>2013.5</v>
      </c>
      <c r="E9" s="12">
        <f t="shared" si="0"/>
        <v>901.83333333333337</v>
      </c>
      <c r="F9" s="12">
        <f t="shared" si="0"/>
        <v>1108.6666666666667</v>
      </c>
      <c r="G9" s="12">
        <f t="shared" si="0"/>
        <v>2010.5</v>
      </c>
      <c r="H9" s="13"/>
      <c r="I9" s="13"/>
      <c r="J9" s="13"/>
      <c r="K9" s="13"/>
      <c r="L9" s="13"/>
      <c r="M9" s="13"/>
      <c r="N9" s="12">
        <f>SUM(N3:N8)/6</f>
        <v>1325.5</v>
      </c>
    </row>
    <row r="11" spans="1:14">
      <c r="B11" s="14" t="s">
        <v>7</v>
      </c>
      <c r="C11" s="15"/>
      <c r="D11" s="16"/>
      <c r="E11" s="14" t="s">
        <v>8</v>
      </c>
      <c r="F11" s="15"/>
      <c r="G11" s="16"/>
      <c r="H11" s="14" t="s">
        <v>17</v>
      </c>
      <c r="I11" s="15"/>
      <c r="J11" s="16"/>
      <c r="K11" s="14" t="s">
        <v>16</v>
      </c>
      <c r="L11" s="15"/>
      <c r="M11" s="16"/>
      <c r="N11" s="17" t="s">
        <v>7</v>
      </c>
    </row>
    <row r="12" spans="1:14">
      <c r="B12" s="18" t="s">
        <v>4</v>
      </c>
      <c r="C12" s="19" t="s">
        <v>5</v>
      </c>
      <c r="D12" s="20" t="s">
        <v>6</v>
      </c>
      <c r="E12" s="18" t="s">
        <v>4</v>
      </c>
      <c r="F12" s="19" t="s">
        <v>5</v>
      </c>
      <c r="G12" s="20" t="s">
        <v>6</v>
      </c>
      <c r="H12" s="18" t="s">
        <v>4</v>
      </c>
      <c r="I12" s="19" t="s">
        <v>5</v>
      </c>
      <c r="J12" s="20" t="s">
        <v>6</v>
      </c>
      <c r="K12" s="18" t="s">
        <v>4</v>
      </c>
      <c r="L12" s="19" t="s">
        <v>5</v>
      </c>
      <c r="M12" s="20" t="s">
        <v>6</v>
      </c>
      <c r="N12" s="21" t="s">
        <v>9</v>
      </c>
    </row>
    <row r="13" spans="1:14">
      <c r="A13" s="3" t="s">
        <v>12</v>
      </c>
      <c r="B13" s="5">
        <v>564</v>
      </c>
      <c r="C13" s="6">
        <v>688</v>
      </c>
      <c r="D13" s="7">
        <v>1252</v>
      </c>
      <c r="E13" s="5">
        <v>564</v>
      </c>
      <c r="F13" s="6">
        <v>698</v>
      </c>
      <c r="G13" s="7">
        <v>1262</v>
      </c>
      <c r="H13" s="5">
        <v>564</v>
      </c>
      <c r="I13" s="6">
        <v>688</v>
      </c>
      <c r="J13" s="7">
        <v>1252</v>
      </c>
      <c r="K13" s="5">
        <v>564</v>
      </c>
      <c r="L13" s="6">
        <v>699</v>
      </c>
      <c r="M13" s="7">
        <v>1263</v>
      </c>
      <c r="N13" s="10">
        <v>1252</v>
      </c>
    </row>
    <row r="14" spans="1:14">
      <c r="A14" s="3" t="s">
        <v>13</v>
      </c>
      <c r="B14" s="5">
        <v>679</v>
      </c>
      <c r="C14" s="6">
        <v>838</v>
      </c>
      <c r="D14" s="7">
        <v>1517</v>
      </c>
      <c r="E14" s="5">
        <v>669</v>
      </c>
      <c r="F14" s="6">
        <v>797</v>
      </c>
      <c r="G14" s="7">
        <v>1466</v>
      </c>
      <c r="H14" s="5">
        <v>673</v>
      </c>
      <c r="I14" s="6">
        <v>802</v>
      </c>
      <c r="J14" s="7">
        <v>1475</v>
      </c>
      <c r="K14" s="5">
        <v>669</v>
      </c>
      <c r="L14" s="6">
        <v>807</v>
      </c>
      <c r="M14" s="7">
        <v>1476</v>
      </c>
      <c r="N14" s="10">
        <v>899</v>
      </c>
    </row>
    <row r="15" spans="1:14">
      <c r="A15" s="3" t="s">
        <v>14</v>
      </c>
      <c r="B15" s="5">
        <v>792</v>
      </c>
      <c r="C15" s="6">
        <v>943</v>
      </c>
      <c r="D15" s="7">
        <v>1735</v>
      </c>
      <c r="E15" s="5">
        <v>792</v>
      </c>
      <c r="F15" s="6">
        <v>943</v>
      </c>
      <c r="G15" s="7">
        <v>1735</v>
      </c>
      <c r="H15" s="5">
        <v>792</v>
      </c>
      <c r="I15" s="6">
        <v>946</v>
      </c>
      <c r="J15" s="7">
        <v>1738</v>
      </c>
      <c r="K15" s="5">
        <v>792</v>
      </c>
      <c r="L15" s="6">
        <v>943</v>
      </c>
      <c r="M15" s="7">
        <v>1735</v>
      </c>
      <c r="N15" s="10">
        <v>1008</v>
      </c>
    </row>
    <row r="16" spans="1:14">
      <c r="A16" s="3" t="s">
        <v>15</v>
      </c>
      <c r="B16" s="8">
        <v>859</v>
      </c>
      <c r="C16" s="4">
        <v>1039</v>
      </c>
      <c r="D16" s="9">
        <v>1898</v>
      </c>
      <c r="E16" s="8">
        <v>859</v>
      </c>
      <c r="F16" s="4">
        <v>1027</v>
      </c>
      <c r="G16" s="9">
        <v>1886</v>
      </c>
      <c r="H16" s="8">
        <v>859</v>
      </c>
      <c r="I16" s="4">
        <v>1027</v>
      </c>
      <c r="J16" s="9">
        <v>1886</v>
      </c>
      <c r="K16" s="8">
        <v>859</v>
      </c>
      <c r="L16" s="4">
        <v>1037</v>
      </c>
      <c r="M16" s="9">
        <v>1896</v>
      </c>
      <c r="N16" s="11">
        <v>1074</v>
      </c>
    </row>
    <row r="17" spans="1:15">
      <c r="A17" s="2" t="s">
        <v>30</v>
      </c>
      <c r="B17" s="12">
        <f>SUM(B13:B16)/4</f>
        <v>723.5</v>
      </c>
      <c r="C17" s="12">
        <f t="shared" ref="C17:N17" si="1">SUM(C13:C16)/4</f>
        <v>877</v>
      </c>
      <c r="D17" s="12">
        <f t="shared" si="1"/>
        <v>1600.5</v>
      </c>
      <c r="E17" s="12">
        <f t="shared" si="1"/>
        <v>721</v>
      </c>
      <c r="F17" s="12">
        <f t="shared" si="1"/>
        <v>866.25</v>
      </c>
      <c r="G17" s="12">
        <f t="shared" si="1"/>
        <v>1587.25</v>
      </c>
      <c r="H17" s="12">
        <f t="shared" si="1"/>
        <v>722</v>
      </c>
      <c r="I17" s="12">
        <f t="shared" si="1"/>
        <v>865.75</v>
      </c>
      <c r="J17" s="12">
        <f t="shared" si="1"/>
        <v>1587.75</v>
      </c>
      <c r="K17" s="12">
        <f t="shared" si="1"/>
        <v>721</v>
      </c>
      <c r="L17" s="12">
        <f t="shared" si="1"/>
        <v>871.5</v>
      </c>
      <c r="M17" s="12">
        <f t="shared" si="1"/>
        <v>1592.5</v>
      </c>
      <c r="N17" s="12">
        <f t="shared" si="1"/>
        <v>1058.25</v>
      </c>
    </row>
    <row r="19" spans="1:15">
      <c r="B19" s="14" t="s">
        <v>7</v>
      </c>
      <c r="C19" s="15"/>
      <c r="D19" s="16"/>
      <c r="E19" s="14" t="s">
        <v>8</v>
      </c>
      <c r="F19" s="15"/>
      <c r="G19" s="16"/>
      <c r="H19" s="1"/>
      <c r="I19" s="1"/>
      <c r="J19" s="1"/>
      <c r="K19" s="1"/>
      <c r="L19" s="1"/>
      <c r="M19" s="1"/>
      <c r="N19" s="17" t="s">
        <v>7</v>
      </c>
    </row>
    <row r="20" spans="1:15">
      <c r="B20" s="18" t="s">
        <v>4</v>
      </c>
      <c r="C20" s="19" t="s">
        <v>5</v>
      </c>
      <c r="D20" s="20" t="s">
        <v>6</v>
      </c>
      <c r="E20" s="18" t="s">
        <v>4</v>
      </c>
      <c r="F20" s="19" t="s">
        <v>5</v>
      </c>
      <c r="G20" s="20" t="s">
        <v>6</v>
      </c>
      <c r="H20" s="1"/>
      <c r="I20" s="1"/>
      <c r="J20" s="1"/>
      <c r="K20" s="1"/>
      <c r="L20" s="1"/>
      <c r="M20" s="1"/>
      <c r="N20" s="21" t="s">
        <v>9</v>
      </c>
    </row>
    <row r="21" spans="1:15">
      <c r="A21" s="3" t="s">
        <v>18</v>
      </c>
      <c r="B21" s="5">
        <v>1160</v>
      </c>
      <c r="C21" s="6">
        <v>668</v>
      </c>
      <c r="D21" s="7">
        <v>1828</v>
      </c>
      <c r="E21" s="5">
        <v>1160</v>
      </c>
      <c r="F21" s="6">
        <v>674</v>
      </c>
      <c r="G21" s="7">
        <v>1834</v>
      </c>
      <c r="H21" s="3"/>
      <c r="I21" s="3"/>
      <c r="J21" s="3"/>
      <c r="K21" s="3"/>
      <c r="L21" s="3"/>
      <c r="M21" s="3"/>
      <c r="N21" s="10">
        <v>1551</v>
      </c>
    </row>
    <row r="22" spans="1:15">
      <c r="A22" s="3" t="s">
        <v>19</v>
      </c>
      <c r="B22" s="5">
        <v>1333</v>
      </c>
      <c r="C22" s="6"/>
      <c r="D22" s="7">
        <v>1333</v>
      </c>
      <c r="E22" s="5">
        <v>1333</v>
      </c>
      <c r="F22" s="6"/>
      <c r="G22" s="7">
        <v>1333</v>
      </c>
      <c r="H22" s="3"/>
      <c r="I22" s="3"/>
      <c r="J22" s="3"/>
      <c r="K22" s="3"/>
      <c r="L22" s="3"/>
      <c r="M22" s="3"/>
      <c r="N22" s="10">
        <v>1715</v>
      </c>
      <c r="O22" t="s">
        <v>31</v>
      </c>
    </row>
    <row r="23" spans="1:15">
      <c r="A23" s="3" t="s">
        <v>20</v>
      </c>
      <c r="B23" s="5">
        <v>1322</v>
      </c>
      <c r="C23" s="6"/>
      <c r="D23" s="7">
        <v>1322</v>
      </c>
      <c r="E23" s="5">
        <v>1340</v>
      </c>
      <c r="F23" s="6"/>
      <c r="G23" s="7">
        <v>1340</v>
      </c>
      <c r="H23" s="3"/>
      <c r="I23" s="3"/>
      <c r="J23" s="3"/>
      <c r="K23" s="3"/>
      <c r="L23" s="3"/>
      <c r="M23" s="3"/>
      <c r="N23" s="10">
        <v>1703</v>
      </c>
      <c r="O23" t="s">
        <v>32</v>
      </c>
    </row>
    <row r="24" spans="1:15">
      <c r="A24" s="3" t="s">
        <v>21</v>
      </c>
      <c r="B24" s="5">
        <v>1068</v>
      </c>
      <c r="C24" s="6">
        <v>1313</v>
      </c>
      <c r="D24" s="7">
        <v>2381</v>
      </c>
      <c r="E24" s="5">
        <v>1072</v>
      </c>
      <c r="F24" s="6">
        <v>1285</v>
      </c>
      <c r="G24" s="7">
        <v>2357</v>
      </c>
      <c r="H24" s="3"/>
      <c r="I24" s="3"/>
      <c r="J24" s="3"/>
      <c r="K24" s="3"/>
      <c r="L24" s="3"/>
      <c r="M24" s="3"/>
      <c r="N24" s="10">
        <v>1457</v>
      </c>
    </row>
    <row r="25" spans="1:15">
      <c r="A25" s="3" t="s">
        <v>22</v>
      </c>
      <c r="B25" s="5">
        <v>1147</v>
      </c>
      <c r="C25" s="6">
        <v>1343</v>
      </c>
      <c r="D25" s="7">
        <v>2490</v>
      </c>
      <c r="E25" s="5">
        <v>1126</v>
      </c>
      <c r="F25" s="6">
        <v>1341</v>
      </c>
      <c r="G25" s="7">
        <v>2467</v>
      </c>
      <c r="H25" s="3"/>
      <c r="I25" s="3"/>
      <c r="J25" s="3"/>
      <c r="K25" s="3"/>
      <c r="L25" s="3"/>
      <c r="M25" s="3"/>
      <c r="N25" s="10">
        <v>1536</v>
      </c>
    </row>
    <row r="26" spans="1:15">
      <c r="A26" s="3" t="s">
        <v>23</v>
      </c>
      <c r="B26" s="8">
        <v>1153</v>
      </c>
      <c r="C26" s="4">
        <v>1395</v>
      </c>
      <c r="D26" s="9">
        <v>2548</v>
      </c>
      <c r="E26" s="8">
        <v>1163</v>
      </c>
      <c r="F26" s="4">
        <v>1405</v>
      </c>
      <c r="G26" s="9">
        <v>2553</v>
      </c>
      <c r="H26" s="3"/>
      <c r="I26" s="3"/>
      <c r="J26" s="3"/>
      <c r="K26" s="3"/>
      <c r="L26" s="3"/>
      <c r="M26" s="3"/>
      <c r="N26" s="11">
        <v>1544</v>
      </c>
    </row>
    <row r="27" spans="1:15">
      <c r="A27" s="2" t="s">
        <v>30</v>
      </c>
      <c r="B27" s="12">
        <f>SUM(B21:B26)/6</f>
        <v>1197.1666666666667</v>
      </c>
      <c r="C27" s="12">
        <f>SUM(C21:C26)/4</f>
        <v>1179.75</v>
      </c>
      <c r="D27" s="12">
        <f>SUM(D21:D26)/6</f>
        <v>1983.6666666666667</v>
      </c>
      <c r="E27" s="12">
        <f>SUM(E21:E26)/6</f>
        <v>1199</v>
      </c>
      <c r="F27" s="12">
        <f>SUM(F21:F26)/4</f>
        <v>1176.25</v>
      </c>
      <c r="G27" s="12">
        <f>SUM(G21:G26)/6</f>
        <v>1980.6666666666667</v>
      </c>
      <c r="H27" s="12"/>
      <c r="I27" s="12"/>
      <c r="J27" s="12"/>
      <c r="K27" s="12"/>
      <c r="L27" s="12"/>
      <c r="M27" s="12"/>
      <c r="N27" s="12">
        <f>SUM(N21:N26)/6</f>
        <v>1584.3333333333333</v>
      </c>
    </row>
    <row r="29" spans="1:15">
      <c r="B29" s="14" t="s">
        <v>7</v>
      </c>
      <c r="C29" s="15"/>
      <c r="D29" s="16"/>
      <c r="E29" s="14" t="s">
        <v>8</v>
      </c>
      <c r="F29" s="15"/>
      <c r="G29" s="16"/>
      <c r="H29" s="1"/>
      <c r="I29" s="1"/>
      <c r="J29" s="1"/>
      <c r="K29" s="1"/>
      <c r="L29" s="1"/>
      <c r="M29" s="1"/>
      <c r="N29" s="17" t="s">
        <v>7</v>
      </c>
    </row>
    <row r="30" spans="1:15">
      <c r="B30" s="18" t="s">
        <v>4</v>
      </c>
      <c r="C30" s="19" t="s">
        <v>5</v>
      </c>
      <c r="D30" s="20" t="s">
        <v>6</v>
      </c>
      <c r="E30" s="18" t="s">
        <v>4</v>
      </c>
      <c r="F30" s="19" t="s">
        <v>5</v>
      </c>
      <c r="G30" s="20" t="s">
        <v>6</v>
      </c>
      <c r="H30" s="1"/>
      <c r="I30" s="1"/>
      <c r="J30" s="1"/>
      <c r="K30" s="1"/>
      <c r="L30" s="1"/>
      <c r="M30" s="1"/>
      <c r="N30" s="21" t="s">
        <v>9</v>
      </c>
    </row>
    <row r="31" spans="1:15">
      <c r="A31" s="3" t="s">
        <v>24</v>
      </c>
      <c r="B31" s="5">
        <v>734</v>
      </c>
      <c r="C31" s="6">
        <v>836</v>
      </c>
      <c r="D31" s="7">
        <v>1570</v>
      </c>
      <c r="E31" s="5">
        <v>723</v>
      </c>
      <c r="F31" s="6">
        <v>825</v>
      </c>
      <c r="G31" s="7">
        <v>1548</v>
      </c>
      <c r="H31" s="3"/>
      <c r="I31" s="3"/>
      <c r="J31" s="3"/>
      <c r="K31" s="3"/>
      <c r="L31" s="3"/>
      <c r="M31" s="3"/>
      <c r="N31" s="10">
        <v>957</v>
      </c>
    </row>
    <row r="32" spans="1:15">
      <c r="A32" s="3" t="s">
        <v>25</v>
      </c>
      <c r="B32" s="5">
        <v>863</v>
      </c>
      <c r="C32" s="6">
        <v>974</v>
      </c>
      <c r="D32" s="7">
        <v>1837</v>
      </c>
      <c r="E32" s="5">
        <v>863</v>
      </c>
      <c r="F32" s="6">
        <v>980</v>
      </c>
      <c r="G32" s="7">
        <v>1843</v>
      </c>
      <c r="H32" s="3"/>
      <c r="I32" s="3"/>
      <c r="J32" s="3"/>
      <c r="K32" s="3"/>
      <c r="L32" s="3"/>
      <c r="M32" s="3"/>
      <c r="N32" s="10">
        <v>1084</v>
      </c>
    </row>
    <row r="33" spans="1:14">
      <c r="A33" s="3" t="s">
        <v>26</v>
      </c>
      <c r="B33" s="5">
        <v>944</v>
      </c>
      <c r="C33" s="6">
        <v>1069</v>
      </c>
      <c r="D33" s="7">
        <v>2013</v>
      </c>
      <c r="E33" s="5">
        <v>943</v>
      </c>
      <c r="F33" s="6">
        <v>1077</v>
      </c>
      <c r="G33" s="7">
        <v>2020</v>
      </c>
      <c r="H33" s="3"/>
      <c r="I33" s="3"/>
      <c r="J33" s="3"/>
      <c r="K33" s="3"/>
      <c r="L33" s="3"/>
      <c r="M33" s="3"/>
      <c r="N33" s="10">
        <v>1164</v>
      </c>
    </row>
    <row r="34" spans="1:14">
      <c r="A34" s="3" t="s">
        <v>27</v>
      </c>
      <c r="B34" s="5">
        <v>611</v>
      </c>
      <c r="C34" s="6">
        <v>706</v>
      </c>
      <c r="D34" s="7">
        <v>1317</v>
      </c>
      <c r="E34" s="5">
        <v>613</v>
      </c>
      <c r="F34" s="6">
        <v>800</v>
      </c>
      <c r="G34" s="7">
        <v>1413</v>
      </c>
      <c r="H34" s="3"/>
      <c r="I34" s="3"/>
      <c r="J34" s="3"/>
      <c r="K34" s="3"/>
      <c r="L34" s="3"/>
      <c r="M34" s="3"/>
      <c r="N34" s="10">
        <v>834</v>
      </c>
    </row>
    <row r="35" spans="1:14">
      <c r="A35" s="3" t="s">
        <v>28</v>
      </c>
      <c r="B35" s="5">
        <v>647</v>
      </c>
      <c r="C35" s="6">
        <v>797</v>
      </c>
      <c r="D35" s="7">
        <v>1444</v>
      </c>
      <c r="E35" s="5">
        <v>648</v>
      </c>
      <c r="F35" s="6">
        <v>795</v>
      </c>
      <c r="G35" s="7">
        <v>1443</v>
      </c>
      <c r="H35" s="3"/>
      <c r="I35" s="3"/>
      <c r="J35" s="3"/>
      <c r="K35" s="3"/>
      <c r="L35" s="3"/>
      <c r="M35" s="3"/>
      <c r="N35" s="10">
        <v>879</v>
      </c>
    </row>
    <row r="36" spans="1:14">
      <c r="A36" s="3" t="s">
        <v>29</v>
      </c>
      <c r="B36" s="8">
        <v>787</v>
      </c>
      <c r="C36" s="4">
        <v>896</v>
      </c>
      <c r="D36" s="9">
        <v>1683</v>
      </c>
      <c r="E36" s="8">
        <v>787</v>
      </c>
      <c r="F36" s="4">
        <v>896</v>
      </c>
      <c r="G36" s="9">
        <v>1683</v>
      </c>
      <c r="H36" s="3"/>
      <c r="I36" s="3"/>
      <c r="J36" s="3"/>
      <c r="K36" s="3"/>
      <c r="L36" s="3"/>
      <c r="M36" s="3"/>
      <c r="N36" s="11">
        <v>1005</v>
      </c>
    </row>
    <row r="37" spans="1:14">
      <c r="A37" s="2" t="s">
        <v>30</v>
      </c>
      <c r="B37" s="12">
        <f t="shared" ref="B37:G37" si="2">SUM(B31:B36)/6</f>
        <v>764.33333333333337</v>
      </c>
      <c r="C37" s="12">
        <f t="shared" si="2"/>
        <v>879.66666666666663</v>
      </c>
      <c r="D37" s="12">
        <f t="shared" si="2"/>
        <v>1644</v>
      </c>
      <c r="E37" s="12">
        <f t="shared" si="2"/>
        <v>762.83333333333337</v>
      </c>
      <c r="F37" s="12">
        <f t="shared" si="2"/>
        <v>895.5</v>
      </c>
      <c r="G37" s="12">
        <f t="shared" si="2"/>
        <v>1658.3333333333333</v>
      </c>
      <c r="H37" s="12"/>
      <c r="I37" s="12"/>
      <c r="J37" s="12"/>
      <c r="K37" s="12"/>
      <c r="L37" s="12"/>
      <c r="M37" s="12"/>
      <c r="N37" s="12">
        <f>SUM(N31:N36)/6</f>
        <v>987.16666666666663</v>
      </c>
    </row>
  </sheetData>
  <pageMargins left="0.25" right="0.2" top="0.25" bottom="0.25" header="0.3" footer="0.3"/>
  <pageSetup paperSize="5" orientation="landscape" verticalDpi="0" r:id="rId1"/>
  <headerFooter>
    <oddHeader xml:space="preserve">&amp;C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3:H48"/>
  <sheetViews>
    <sheetView tabSelected="1" workbookViewId="0">
      <selection activeCell="B6" sqref="B6"/>
    </sheetView>
  </sheetViews>
  <sheetFormatPr defaultRowHeight="15"/>
  <cols>
    <col min="1" max="1" width="7.28515625" customWidth="1"/>
    <col min="2" max="2" width="11.140625" bestFit="1" customWidth="1"/>
    <col min="3" max="3" width="13.7109375" bestFit="1" customWidth="1"/>
    <col min="4" max="4" width="8.28515625" customWidth="1"/>
    <col min="5" max="5" width="5.140625" bestFit="1" customWidth="1"/>
    <col min="6" max="6" width="25.5703125" customWidth="1"/>
    <col min="7" max="7" width="11.85546875" customWidth="1"/>
  </cols>
  <sheetData>
    <row r="3" spans="1:8" ht="33.75">
      <c r="A3" s="24" t="s">
        <v>55</v>
      </c>
      <c r="B3" s="24"/>
    </row>
    <row r="4" spans="1:8" ht="33.75">
      <c r="A4" s="24"/>
      <c r="B4" s="24"/>
    </row>
    <row r="6" spans="1:8" ht="30">
      <c r="A6" s="22" t="s">
        <v>33</v>
      </c>
      <c r="B6" s="22" t="s">
        <v>45</v>
      </c>
      <c r="C6" s="22" t="s">
        <v>35</v>
      </c>
      <c r="D6" s="26" t="s">
        <v>34</v>
      </c>
      <c r="E6" s="22" t="s">
        <v>36</v>
      </c>
      <c r="F6" s="22" t="s">
        <v>37</v>
      </c>
      <c r="G6" s="23" t="s">
        <v>38</v>
      </c>
      <c r="H6" s="27" t="s">
        <v>42</v>
      </c>
    </row>
    <row r="7" spans="1:8">
      <c r="A7" s="28">
        <v>1</v>
      </c>
      <c r="B7" s="28">
        <v>1</v>
      </c>
      <c r="C7" s="28" t="s">
        <v>50</v>
      </c>
      <c r="D7" s="28" t="s">
        <v>54</v>
      </c>
      <c r="E7" s="28" t="s">
        <v>40</v>
      </c>
      <c r="F7" s="28" t="s">
        <v>56</v>
      </c>
      <c r="G7" s="25">
        <v>324.7</v>
      </c>
      <c r="H7" s="28" t="s">
        <v>44</v>
      </c>
    </row>
    <row r="8" spans="1:8">
      <c r="A8" s="28">
        <v>2</v>
      </c>
      <c r="B8" s="28" t="s">
        <v>49</v>
      </c>
      <c r="C8" s="28" t="s">
        <v>50</v>
      </c>
      <c r="D8" s="28" t="s">
        <v>54</v>
      </c>
      <c r="E8" s="28" t="s">
        <v>41</v>
      </c>
      <c r="F8" s="28" t="s">
        <v>57</v>
      </c>
      <c r="G8" s="25">
        <v>321.91000000000003</v>
      </c>
      <c r="H8" s="28" t="s">
        <v>43</v>
      </c>
    </row>
    <row r="9" spans="1:8">
      <c r="A9" s="28">
        <v>3</v>
      </c>
      <c r="B9" s="28" t="s">
        <v>46</v>
      </c>
      <c r="C9" s="28" t="s">
        <v>51</v>
      </c>
      <c r="D9" s="28" t="s">
        <v>20</v>
      </c>
      <c r="E9" s="28" t="s">
        <v>40</v>
      </c>
      <c r="F9" s="28" t="s">
        <v>60</v>
      </c>
      <c r="G9" s="25">
        <v>263.94</v>
      </c>
      <c r="H9" s="28" t="s">
        <v>44</v>
      </c>
    </row>
    <row r="10" spans="1:8">
      <c r="A10" s="28">
        <v>4</v>
      </c>
      <c r="B10" s="28" t="s">
        <v>47</v>
      </c>
      <c r="C10" s="28" t="s">
        <v>52</v>
      </c>
      <c r="D10" s="28" t="s">
        <v>53</v>
      </c>
      <c r="E10" s="28" t="s">
        <v>40</v>
      </c>
      <c r="F10" s="28" t="s">
        <v>59</v>
      </c>
      <c r="G10" s="25">
        <v>301.93</v>
      </c>
      <c r="H10" s="28" t="s">
        <v>43</v>
      </c>
    </row>
    <row r="11" spans="1:8">
      <c r="A11" s="28">
        <v>5</v>
      </c>
      <c r="B11" s="28" t="s">
        <v>48</v>
      </c>
      <c r="C11" s="28" t="s">
        <v>52</v>
      </c>
      <c r="D11" s="28" t="s">
        <v>53</v>
      </c>
      <c r="E11" s="28" t="s">
        <v>39</v>
      </c>
      <c r="F11" s="28" t="s">
        <v>58</v>
      </c>
      <c r="G11" s="25">
        <v>304.07</v>
      </c>
      <c r="H11" s="28" t="s">
        <v>44</v>
      </c>
    </row>
    <row r="48" spans="6:6">
      <c r="F48" s="2"/>
    </row>
  </sheetData>
  <pageMargins left="0.2" right="0.2" top="0.5" bottom="0.25" header="0.3" footer="0.3"/>
  <pageSetup paperSize="5" orientation="portrait" r:id="rId1"/>
  <legacyDrawing r:id="rId2"/>
  <oleObjects>
    <oleObject progId="MSPhotoEd.3" shapeId="1025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Spinosa</dc:creator>
  <cp:lastModifiedBy>Nicholas</cp:lastModifiedBy>
  <cp:lastPrinted>2014-11-14T17:58:12Z</cp:lastPrinted>
  <dcterms:created xsi:type="dcterms:W3CDTF">2013-06-10T14:03:59Z</dcterms:created>
  <dcterms:modified xsi:type="dcterms:W3CDTF">2014-11-19T21:38:35Z</dcterms:modified>
</cp:coreProperties>
</file>